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1"/>
  </bookViews>
  <sheets>
    <sheet name="25m" sheetId="1" r:id="rId1"/>
    <sheet name="35m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15" i="2"/>
  <c r="K16"/>
  <c r="K17"/>
  <c r="K18"/>
  <c r="K19"/>
  <c r="K20"/>
  <c r="K21"/>
  <c r="K22"/>
  <c r="K23"/>
  <c r="K24"/>
  <c r="K25"/>
  <c r="K26"/>
  <c r="K27"/>
  <c r="K28"/>
  <c r="K29"/>
  <c r="I16"/>
  <c r="I17"/>
  <c r="I18"/>
  <c r="I19"/>
  <c r="I20"/>
  <c r="I21"/>
  <c r="I22"/>
  <c r="I23"/>
  <c r="I24"/>
  <c r="I25"/>
  <c r="I26"/>
  <c r="I27"/>
  <c r="I28"/>
  <c r="I29"/>
  <c r="I15"/>
  <c r="G16"/>
  <c r="G17"/>
  <c r="G18"/>
  <c r="G19"/>
  <c r="G20"/>
  <c r="G21"/>
  <c r="G22"/>
  <c r="G23"/>
  <c r="G24"/>
  <c r="G25"/>
  <c r="G26"/>
  <c r="G27"/>
  <c r="G28"/>
  <c r="G29"/>
  <c r="G15"/>
  <c r="E16"/>
  <c r="E17"/>
  <c r="E18"/>
  <c r="E19"/>
  <c r="E20"/>
  <c r="E21"/>
  <c r="E22"/>
  <c r="E23"/>
  <c r="E24"/>
  <c r="E25"/>
  <c r="E26"/>
  <c r="E27"/>
  <c r="E28"/>
  <c r="E29"/>
  <c r="E15"/>
  <c r="C16"/>
  <c r="C17"/>
  <c r="C18"/>
  <c r="C19"/>
  <c r="C20"/>
  <c r="C21"/>
  <c r="C22"/>
  <c r="C23"/>
  <c r="C24"/>
  <c r="C25"/>
  <c r="C26"/>
  <c r="C27"/>
  <c r="C28"/>
  <c r="C29"/>
  <c r="C15"/>
  <c r="I16" i="1"/>
  <c r="I17"/>
  <c r="I18"/>
  <c r="I19"/>
  <c r="I20"/>
  <c r="I21"/>
  <c r="I22"/>
  <c r="I23"/>
  <c r="I24"/>
  <c r="I25"/>
  <c r="I26"/>
  <c r="I27"/>
  <c r="I28"/>
  <c r="I29"/>
  <c r="G16"/>
  <c r="G17"/>
  <c r="G18"/>
  <c r="G19"/>
  <c r="G20"/>
  <c r="G21"/>
  <c r="G22"/>
  <c r="G23"/>
  <c r="G24"/>
  <c r="G25"/>
  <c r="G26"/>
  <c r="G27"/>
  <c r="G28"/>
  <c r="G29"/>
  <c r="E16"/>
  <c r="E17"/>
  <c r="E18"/>
  <c r="E19"/>
  <c r="E20"/>
  <c r="E21"/>
  <c r="E22"/>
  <c r="E23"/>
  <c r="E24"/>
  <c r="E25"/>
  <c r="E26"/>
  <c r="E27"/>
  <c r="E28"/>
  <c r="E29"/>
  <c r="C15"/>
  <c r="I15"/>
  <c r="G15"/>
  <c r="E15"/>
  <c r="C16"/>
  <c r="C17"/>
  <c r="C18"/>
  <c r="C19"/>
  <c r="C20"/>
  <c r="C21"/>
  <c r="C22"/>
  <c r="C23"/>
  <c r="C24"/>
  <c r="C25"/>
  <c r="C26"/>
  <c r="C27"/>
  <c r="C28"/>
  <c r="C29"/>
</calcChain>
</file>

<file path=xl/sharedStrings.xml><?xml version="1.0" encoding="utf-8"?>
<sst xmlns="http://schemas.openxmlformats.org/spreadsheetml/2006/main" count="195" uniqueCount="110">
  <si>
    <t xml:space="preserve">Station </t>
  </si>
  <si>
    <t>Date</t>
  </si>
  <si>
    <t>Time</t>
  </si>
  <si>
    <t xml:space="preserve">Tide </t>
  </si>
  <si>
    <t>Tow Type</t>
  </si>
  <si>
    <t>Depth</t>
  </si>
  <si>
    <t>Temperature</t>
  </si>
  <si>
    <t>Bottle Volume</t>
  </si>
  <si>
    <t>Aliquot Size</t>
  </si>
  <si>
    <t>Group</t>
  </si>
  <si>
    <t>Number in Sample</t>
  </si>
  <si>
    <t>Number m^3</t>
  </si>
  <si>
    <t>Copepoda</t>
  </si>
  <si>
    <t>Copepoda Nauplii</t>
  </si>
  <si>
    <t>Cladocera</t>
  </si>
  <si>
    <t>Mysidacea</t>
  </si>
  <si>
    <t>Decapoda larvae</t>
  </si>
  <si>
    <t>Cirripedia larvae</t>
  </si>
  <si>
    <t>Polychaete larvae</t>
  </si>
  <si>
    <t>Gastropod larvae</t>
  </si>
  <si>
    <t>Chaetognantha</t>
  </si>
  <si>
    <t>Hydromedusae</t>
  </si>
  <si>
    <t>Siphonophorae</t>
  </si>
  <si>
    <t>Ctenophora</t>
  </si>
  <si>
    <t>Echinoderm Larvae</t>
  </si>
  <si>
    <t>Appendicularia</t>
  </si>
  <si>
    <t>Fish Larvae</t>
  </si>
  <si>
    <t>Mesh</t>
  </si>
  <si>
    <t>Rep1</t>
  </si>
  <si>
    <t>Rep 2</t>
  </si>
  <si>
    <t>Rep3</t>
  </si>
  <si>
    <t>Rep4</t>
  </si>
  <si>
    <t>4(D)</t>
  </si>
  <si>
    <t>10:46 GMT</t>
  </si>
  <si>
    <t>3.3m Falmouth</t>
  </si>
  <si>
    <t>Closing net (vertical)</t>
  </si>
  <si>
    <t>0-20m</t>
  </si>
  <si>
    <r>
      <t>15.8</t>
    </r>
    <r>
      <rPr>
        <sz val="11"/>
        <color theme="1"/>
        <rFont val="Calibri"/>
        <family val="2"/>
      </rPr>
      <t>°C</t>
    </r>
  </si>
  <si>
    <r>
      <t>200</t>
    </r>
    <r>
      <rPr>
        <sz val="11"/>
        <color theme="1"/>
        <rFont val="Calibri"/>
        <family val="2"/>
      </rPr>
      <t>μm</t>
    </r>
  </si>
  <si>
    <t>500ml</t>
  </si>
  <si>
    <t>Rep1 = 2ml</t>
  </si>
  <si>
    <t>Rep2 = 5ml</t>
  </si>
  <si>
    <t>Rep3 = 5ml</t>
  </si>
  <si>
    <t>Rep4 = 2ml</t>
  </si>
  <si>
    <t>35-40m</t>
  </si>
  <si>
    <t>Rep5</t>
  </si>
  <si>
    <t>Rep1 = 5ml</t>
  </si>
  <si>
    <t>Rep2 = 2ml</t>
  </si>
  <si>
    <t>Rep3 = 2ml</t>
  </si>
  <si>
    <t>Rep4 = 5ml</t>
  </si>
  <si>
    <t>Rep5 = 5ml</t>
  </si>
  <si>
    <t>Station 1</t>
  </si>
  <si>
    <t xml:space="preserve">Date: </t>
  </si>
  <si>
    <t xml:space="preserve">Time: </t>
  </si>
  <si>
    <t>0854 GMT</t>
  </si>
  <si>
    <t>Lat:</t>
  </si>
  <si>
    <t>050.08.476N</t>
  </si>
  <si>
    <t>Long:</t>
  </si>
  <si>
    <t>005.01.534W</t>
  </si>
  <si>
    <t>Tides;</t>
  </si>
  <si>
    <t>4.4m Falmouth</t>
  </si>
  <si>
    <t>Station 2</t>
  </si>
  <si>
    <t>Date:</t>
  </si>
  <si>
    <t>Time:</t>
  </si>
  <si>
    <t>0913 GMT</t>
  </si>
  <si>
    <t xml:space="preserve">Lat: </t>
  </si>
  <si>
    <t xml:space="preserve">050.07.007N </t>
  </si>
  <si>
    <t xml:space="preserve">Long: </t>
  </si>
  <si>
    <t>004.59.411W</t>
  </si>
  <si>
    <t xml:space="preserve">Tide: </t>
  </si>
  <si>
    <t>3.9m Falmouth</t>
  </si>
  <si>
    <t>Station 3</t>
  </si>
  <si>
    <t>0937GMT</t>
  </si>
  <si>
    <t xml:space="preserve">050.05.933N </t>
  </si>
  <si>
    <t xml:space="preserve">004.57.360W </t>
  </si>
  <si>
    <t>3.6m Falmouth</t>
  </si>
  <si>
    <t>Station 4</t>
  </si>
  <si>
    <t>1000GMT</t>
  </si>
  <si>
    <t xml:space="preserve">050.05.040N </t>
  </si>
  <si>
    <t xml:space="preserve">004.55.742W </t>
  </si>
  <si>
    <t>Tide:</t>
  </si>
  <si>
    <t>Station 5</t>
  </si>
  <si>
    <t>1135GMT</t>
  </si>
  <si>
    <t xml:space="preserve">050.08.017N </t>
  </si>
  <si>
    <t xml:space="preserve">004.55.005W </t>
  </si>
  <si>
    <t>1.9m Falmouth</t>
  </si>
  <si>
    <t>Station 6</t>
  </si>
  <si>
    <t>1212GMT</t>
  </si>
  <si>
    <t xml:space="preserve">050.10.684N </t>
  </si>
  <si>
    <t xml:space="preserve">004.54.725W </t>
  </si>
  <si>
    <t>1.5m Falmouth</t>
  </si>
  <si>
    <t>Station 7</t>
  </si>
  <si>
    <t>1259GMT</t>
  </si>
  <si>
    <t xml:space="preserve">050.09.953N </t>
  </si>
  <si>
    <t xml:space="preserve">004.46.805W </t>
  </si>
  <si>
    <t>1.2m Falmouth</t>
  </si>
  <si>
    <t>Station 8- Plankton Trawl</t>
  </si>
  <si>
    <t xml:space="preserve">Time net in:  </t>
  </si>
  <si>
    <t xml:space="preserve">13:26 GMT   </t>
  </si>
  <si>
    <t xml:space="preserve">Time net out: </t>
  </si>
  <si>
    <t xml:space="preserve">13:31 GMT </t>
  </si>
  <si>
    <t xml:space="preserve">Lat in:  050. 11.378N  </t>
  </si>
  <si>
    <t>Long in: 004.47.449W</t>
  </si>
  <si>
    <t>Lat out: 050.11.458     Long out: 004.47.819W</t>
  </si>
  <si>
    <t>1.2m Megavissy</t>
  </si>
  <si>
    <t>Station 9</t>
  </si>
  <si>
    <t xml:space="preserve">15:11GMT    </t>
  </si>
  <si>
    <t xml:space="preserve">050.08.412N </t>
  </si>
  <si>
    <t xml:space="preserve">005.01.351W </t>
  </si>
  <si>
    <t>2.3m Falmouth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</si>
</sst>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4" fontId="0" fillId="0" borderId="0" xfId="0" applyNumberFormat="1"/>
    <xf numFmtId="0" fontId="1" fillId="0" borderId="1" xfId="0" applyFont="1" applyBorder="1"/>
    <xf numFmtId="0" fontId="0" fillId="0" borderId="1" xfId="0" applyBorder="1"/>
    <xf numFmtId="2" fontId="0" fillId="0" borderId="1" xfId="0" applyNumberFormat="1" applyBorder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9"/>
  <sheetViews>
    <sheetView topLeftCell="A5" workbookViewId="0">
      <selection activeCell="C15" sqref="C15"/>
    </sheetView>
  </sheetViews>
  <sheetFormatPr defaultRowHeight="15"/>
  <cols>
    <col min="1" max="1" width="18" bestFit="1" customWidth="1"/>
    <col min="2" max="2" width="17.7109375" bestFit="1" customWidth="1"/>
    <col min="3" max="3" width="12.42578125" bestFit="1" customWidth="1"/>
    <col min="4" max="4" width="17.7109375" bestFit="1" customWidth="1"/>
    <col min="5" max="5" width="12.42578125" bestFit="1" customWidth="1"/>
    <col min="6" max="6" width="17.7109375" bestFit="1" customWidth="1"/>
    <col min="7" max="7" width="12.42578125" bestFit="1" customWidth="1"/>
    <col min="8" max="8" width="17.7109375" bestFit="1" customWidth="1"/>
    <col min="9" max="9" width="12.42578125" bestFit="1" customWidth="1"/>
  </cols>
  <sheetData>
    <row r="2" spans="1:10">
      <c r="A2" s="1" t="s">
        <v>0</v>
      </c>
      <c r="B2" t="s">
        <v>32</v>
      </c>
    </row>
    <row r="3" spans="1:10">
      <c r="A3" s="1" t="s">
        <v>1</v>
      </c>
      <c r="B3" s="2">
        <v>40358</v>
      </c>
    </row>
    <row r="4" spans="1:10">
      <c r="A4" s="1" t="s">
        <v>2</v>
      </c>
      <c r="B4" t="s">
        <v>33</v>
      </c>
    </row>
    <row r="5" spans="1:10">
      <c r="A5" s="1" t="s">
        <v>3</v>
      </c>
      <c r="B5" t="s">
        <v>34</v>
      </c>
    </row>
    <row r="6" spans="1:10">
      <c r="A6" s="1" t="s">
        <v>4</v>
      </c>
      <c r="B6" t="s">
        <v>35</v>
      </c>
    </row>
    <row r="7" spans="1:10">
      <c r="A7" s="1" t="s">
        <v>5</v>
      </c>
      <c r="B7" t="s">
        <v>36</v>
      </c>
      <c r="C7">
        <v>20</v>
      </c>
    </row>
    <row r="8" spans="1:10">
      <c r="A8" s="1" t="s">
        <v>6</v>
      </c>
      <c r="B8" t="s">
        <v>37</v>
      </c>
    </row>
    <row r="9" spans="1:10">
      <c r="A9" s="1" t="s">
        <v>27</v>
      </c>
      <c r="B9" t="s">
        <v>38</v>
      </c>
    </row>
    <row r="10" spans="1:10">
      <c r="A10" s="1" t="s">
        <v>7</v>
      </c>
      <c r="B10" t="s">
        <v>39</v>
      </c>
    </row>
    <row r="11" spans="1:10">
      <c r="A11" s="1" t="s">
        <v>8</v>
      </c>
      <c r="B11" t="s">
        <v>40</v>
      </c>
      <c r="D11" t="s">
        <v>41</v>
      </c>
      <c r="F11" t="s">
        <v>42</v>
      </c>
      <c r="H11" t="s">
        <v>43</v>
      </c>
    </row>
    <row r="12" spans="1:10">
      <c r="B12">
        <v>2</v>
      </c>
      <c r="D12">
        <v>5</v>
      </c>
      <c r="F12">
        <v>5</v>
      </c>
      <c r="H12">
        <v>2</v>
      </c>
    </row>
    <row r="13" spans="1:10">
      <c r="A13" s="3"/>
      <c r="B13" s="6" t="s">
        <v>28</v>
      </c>
      <c r="C13" s="6"/>
      <c r="D13" s="6" t="s">
        <v>29</v>
      </c>
      <c r="E13" s="6"/>
      <c r="F13" s="6" t="s">
        <v>30</v>
      </c>
      <c r="G13" s="6"/>
      <c r="H13" s="6" t="s">
        <v>31</v>
      </c>
      <c r="I13" s="6"/>
      <c r="J13" s="1"/>
    </row>
    <row r="14" spans="1:10">
      <c r="A14" s="3" t="s">
        <v>9</v>
      </c>
      <c r="B14" s="3" t="s">
        <v>10</v>
      </c>
      <c r="C14" s="3" t="s">
        <v>11</v>
      </c>
      <c r="D14" s="3" t="s">
        <v>10</v>
      </c>
      <c r="E14" s="3" t="s">
        <v>11</v>
      </c>
      <c r="F14" s="3" t="s">
        <v>10</v>
      </c>
      <c r="G14" s="3" t="s">
        <v>11</v>
      </c>
      <c r="H14" s="3" t="s">
        <v>10</v>
      </c>
      <c r="I14" s="3" t="s">
        <v>11</v>
      </c>
      <c r="J14" s="1"/>
    </row>
    <row r="15" spans="1:10">
      <c r="A15" s="3" t="s">
        <v>12</v>
      </c>
      <c r="B15" s="4">
        <v>168</v>
      </c>
      <c r="C15" s="5">
        <f>((B15*(500/$B$12))/(0.28*$C$7))</f>
        <v>7499.9999999999991</v>
      </c>
      <c r="D15" s="4">
        <v>143</v>
      </c>
      <c r="E15" s="5">
        <f>((D15*(500/$D$12))/(0.28*$C$7))</f>
        <v>2553.5714285714284</v>
      </c>
      <c r="F15" s="4">
        <v>384</v>
      </c>
      <c r="G15" s="5">
        <f>((F15*(500/$F$12))/(0.28*$C$7))</f>
        <v>6857.1428571428569</v>
      </c>
      <c r="H15" s="4">
        <v>175</v>
      </c>
      <c r="I15" s="5">
        <f>((H15*(500/$H$12))/(0.28*$C$7))</f>
        <v>7812.4999999999991</v>
      </c>
    </row>
    <row r="16" spans="1:10">
      <c r="A16" s="3" t="s">
        <v>13</v>
      </c>
      <c r="B16" s="4">
        <v>0</v>
      </c>
      <c r="C16" s="5">
        <f t="shared" ref="C16:C29" si="0">((B16*(500/$B$12))/(0.28*$C$7))</f>
        <v>0</v>
      </c>
      <c r="D16" s="4">
        <v>0</v>
      </c>
      <c r="E16" s="5">
        <f t="shared" ref="E16:E29" si="1">((D16*(500/$D$12))/(0.28*$C$7))</f>
        <v>0</v>
      </c>
      <c r="F16" s="4">
        <v>4</v>
      </c>
      <c r="G16" s="5">
        <f t="shared" ref="G16:G29" si="2">((F16*(500/$F$12))/(0.28*$C$7))</f>
        <v>71.428571428571416</v>
      </c>
      <c r="H16" s="4">
        <v>4</v>
      </c>
      <c r="I16" s="5">
        <f t="shared" ref="I16:I29" si="3">((H16*(500/$H$12))/(0.28*$C$7))</f>
        <v>178.57142857142856</v>
      </c>
    </row>
    <row r="17" spans="1:9">
      <c r="A17" s="3" t="s">
        <v>14</v>
      </c>
      <c r="B17" s="4">
        <v>13</v>
      </c>
      <c r="C17" s="5">
        <f t="shared" si="0"/>
        <v>580.35714285714278</v>
      </c>
      <c r="D17" s="4">
        <v>6</v>
      </c>
      <c r="E17" s="5">
        <f t="shared" si="1"/>
        <v>107.14285714285714</v>
      </c>
      <c r="F17" s="4">
        <v>16</v>
      </c>
      <c r="G17" s="5">
        <f t="shared" si="2"/>
        <v>285.71428571428567</v>
      </c>
      <c r="H17" s="4">
        <v>13</v>
      </c>
      <c r="I17" s="5">
        <f t="shared" si="3"/>
        <v>580.35714285714278</v>
      </c>
    </row>
    <row r="18" spans="1:9">
      <c r="A18" s="3" t="s">
        <v>15</v>
      </c>
      <c r="B18" s="4">
        <v>0</v>
      </c>
      <c r="C18" s="5">
        <f t="shared" si="0"/>
        <v>0</v>
      </c>
      <c r="D18" s="4">
        <v>0</v>
      </c>
      <c r="E18" s="5">
        <f t="shared" si="1"/>
        <v>0</v>
      </c>
      <c r="F18" s="4">
        <v>0</v>
      </c>
      <c r="G18" s="5">
        <f t="shared" si="2"/>
        <v>0</v>
      </c>
      <c r="H18" s="4">
        <v>0</v>
      </c>
      <c r="I18" s="5">
        <f t="shared" si="3"/>
        <v>0</v>
      </c>
    </row>
    <row r="19" spans="1:9">
      <c r="A19" s="3" t="s">
        <v>16</v>
      </c>
      <c r="B19" s="4">
        <v>0</v>
      </c>
      <c r="C19" s="5">
        <f t="shared" si="0"/>
        <v>0</v>
      </c>
      <c r="D19" s="4">
        <v>5</v>
      </c>
      <c r="E19" s="5">
        <f t="shared" si="1"/>
        <v>89.285714285714278</v>
      </c>
      <c r="F19" s="4">
        <v>1</v>
      </c>
      <c r="G19" s="5">
        <f t="shared" si="2"/>
        <v>17.857142857142854</v>
      </c>
      <c r="H19" s="4">
        <v>0</v>
      </c>
      <c r="I19" s="5">
        <f t="shared" si="3"/>
        <v>0</v>
      </c>
    </row>
    <row r="20" spans="1:9">
      <c r="A20" s="3" t="s">
        <v>17</v>
      </c>
      <c r="B20" s="4">
        <v>0</v>
      </c>
      <c r="C20" s="5">
        <f t="shared" si="0"/>
        <v>0</v>
      </c>
      <c r="D20" s="4">
        <v>0</v>
      </c>
      <c r="E20" s="5">
        <f t="shared" si="1"/>
        <v>0</v>
      </c>
      <c r="F20" s="4">
        <v>1</v>
      </c>
      <c r="G20" s="5">
        <f t="shared" si="2"/>
        <v>17.857142857142854</v>
      </c>
      <c r="H20" s="4">
        <v>0</v>
      </c>
      <c r="I20" s="5">
        <f t="shared" si="3"/>
        <v>0</v>
      </c>
    </row>
    <row r="21" spans="1:9">
      <c r="A21" s="3" t="s">
        <v>18</v>
      </c>
      <c r="B21" s="4">
        <v>0</v>
      </c>
      <c r="C21" s="5">
        <f t="shared" si="0"/>
        <v>0</v>
      </c>
      <c r="D21" s="4">
        <v>1</v>
      </c>
      <c r="E21" s="5">
        <f t="shared" si="1"/>
        <v>17.857142857142854</v>
      </c>
      <c r="F21" s="4">
        <v>6</v>
      </c>
      <c r="G21" s="5">
        <f t="shared" si="2"/>
        <v>107.14285714285714</v>
      </c>
      <c r="H21" s="4">
        <v>0</v>
      </c>
      <c r="I21" s="5">
        <f t="shared" si="3"/>
        <v>0</v>
      </c>
    </row>
    <row r="22" spans="1:9">
      <c r="A22" s="3" t="s">
        <v>19</v>
      </c>
      <c r="B22" s="4">
        <v>0</v>
      </c>
      <c r="C22" s="5">
        <f t="shared" si="0"/>
        <v>0</v>
      </c>
      <c r="D22" s="4">
        <v>0</v>
      </c>
      <c r="E22" s="5">
        <f t="shared" si="1"/>
        <v>0</v>
      </c>
      <c r="F22" s="4">
        <v>0</v>
      </c>
      <c r="G22" s="5">
        <f t="shared" si="2"/>
        <v>0</v>
      </c>
      <c r="H22" s="4">
        <v>0</v>
      </c>
      <c r="I22" s="5">
        <f t="shared" si="3"/>
        <v>0</v>
      </c>
    </row>
    <row r="23" spans="1:9">
      <c r="A23" s="3" t="s">
        <v>20</v>
      </c>
      <c r="B23" s="4">
        <v>0</v>
      </c>
      <c r="C23" s="5">
        <f t="shared" si="0"/>
        <v>0</v>
      </c>
      <c r="D23" s="4">
        <v>0</v>
      </c>
      <c r="E23" s="5">
        <f t="shared" si="1"/>
        <v>0</v>
      </c>
      <c r="F23" s="4">
        <v>1</v>
      </c>
      <c r="G23" s="5">
        <f t="shared" si="2"/>
        <v>17.857142857142854</v>
      </c>
      <c r="H23" s="4">
        <v>0</v>
      </c>
      <c r="I23" s="5">
        <f t="shared" si="3"/>
        <v>0</v>
      </c>
    </row>
    <row r="24" spans="1:9">
      <c r="A24" s="3" t="s">
        <v>21</v>
      </c>
      <c r="B24" s="4">
        <v>0</v>
      </c>
      <c r="C24" s="5">
        <f t="shared" si="0"/>
        <v>0</v>
      </c>
      <c r="D24" s="4">
        <v>0</v>
      </c>
      <c r="E24" s="5">
        <f t="shared" si="1"/>
        <v>0</v>
      </c>
      <c r="F24" s="4">
        <v>3</v>
      </c>
      <c r="G24" s="5">
        <f t="shared" si="2"/>
        <v>53.571428571428569</v>
      </c>
      <c r="H24" s="4">
        <v>0</v>
      </c>
      <c r="I24" s="5">
        <f t="shared" si="3"/>
        <v>0</v>
      </c>
    </row>
    <row r="25" spans="1:9">
      <c r="A25" s="3" t="s">
        <v>22</v>
      </c>
      <c r="B25" s="4">
        <v>0</v>
      </c>
      <c r="C25" s="5">
        <f t="shared" si="0"/>
        <v>0</v>
      </c>
      <c r="D25" s="4">
        <v>0</v>
      </c>
      <c r="E25" s="5">
        <f t="shared" si="1"/>
        <v>0</v>
      </c>
      <c r="F25" s="4">
        <v>0</v>
      </c>
      <c r="G25" s="5">
        <f t="shared" si="2"/>
        <v>0</v>
      </c>
      <c r="H25" s="4">
        <v>0</v>
      </c>
      <c r="I25" s="5">
        <f t="shared" si="3"/>
        <v>0</v>
      </c>
    </row>
    <row r="26" spans="1:9">
      <c r="A26" s="3" t="s">
        <v>23</v>
      </c>
      <c r="B26" s="4">
        <v>0</v>
      </c>
      <c r="C26" s="5">
        <f t="shared" si="0"/>
        <v>0</v>
      </c>
      <c r="D26" s="4">
        <v>0</v>
      </c>
      <c r="E26" s="5">
        <f t="shared" si="1"/>
        <v>0</v>
      </c>
      <c r="F26" s="4">
        <v>0</v>
      </c>
      <c r="G26" s="5">
        <f t="shared" si="2"/>
        <v>0</v>
      </c>
      <c r="H26" s="4">
        <v>0</v>
      </c>
      <c r="I26" s="5">
        <f t="shared" si="3"/>
        <v>0</v>
      </c>
    </row>
    <row r="27" spans="1:9">
      <c r="A27" s="3" t="s">
        <v>24</v>
      </c>
      <c r="B27" s="4">
        <v>0</v>
      </c>
      <c r="C27" s="5">
        <f t="shared" si="0"/>
        <v>0</v>
      </c>
      <c r="D27" s="4">
        <v>1</v>
      </c>
      <c r="E27" s="5">
        <f t="shared" si="1"/>
        <v>17.857142857142854</v>
      </c>
      <c r="F27" s="4">
        <v>1</v>
      </c>
      <c r="G27" s="5">
        <f t="shared" si="2"/>
        <v>17.857142857142854</v>
      </c>
      <c r="H27" s="4">
        <v>0</v>
      </c>
      <c r="I27" s="5">
        <f t="shared" si="3"/>
        <v>0</v>
      </c>
    </row>
    <row r="28" spans="1:9">
      <c r="A28" s="3" t="s">
        <v>25</v>
      </c>
      <c r="B28" s="4">
        <v>0</v>
      </c>
      <c r="C28" s="5">
        <f t="shared" si="0"/>
        <v>0</v>
      </c>
      <c r="D28" s="4">
        <v>0</v>
      </c>
      <c r="E28" s="5">
        <f t="shared" si="1"/>
        <v>0</v>
      </c>
      <c r="F28" s="4">
        <v>1</v>
      </c>
      <c r="G28" s="5">
        <f t="shared" si="2"/>
        <v>17.857142857142854</v>
      </c>
      <c r="H28" s="4">
        <v>0</v>
      </c>
      <c r="I28" s="5">
        <f t="shared" si="3"/>
        <v>0</v>
      </c>
    </row>
    <row r="29" spans="1:9">
      <c r="A29" s="3" t="s">
        <v>26</v>
      </c>
      <c r="B29" s="4">
        <v>0</v>
      </c>
      <c r="C29" s="5">
        <f t="shared" si="0"/>
        <v>0</v>
      </c>
      <c r="D29" s="4">
        <v>0</v>
      </c>
      <c r="E29" s="5">
        <f t="shared" si="1"/>
        <v>0</v>
      </c>
      <c r="F29" s="4">
        <v>1</v>
      </c>
      <c r="G29" s="5">
        <f t="shared" si="2"/>
        <v>17.857142857142854</v>
      </c>
      <c r="H29" s="4">
        <v>0</v>
      </c>
      <c r="I29" s="5">
        <f t="shared" si="3"/>
        <v>0</v>
      </c>
    </row>
  </sheetData>
  <mergeCells count="4">
    <mergeCell ref="B13:C13"/>
    <mergeCell ref="D13:E13"/>
    <mergeCell ref="F13:G13"/>
    <mergeCell ref="H13:I1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71"/>
  <sheetViews>
    <sheetView tabSelected="1" topLeftCell="C7" workbookViewId="0">
      <selection activeCell="M7" sqref="M7:N71"/>
    </sheetView>
  </sheetViews>
  <sheetFormatPr defaultRowHeight="15"/>
  <cols>
    <col min="1" max="1" width="18" bestFit="1" customWidth="1"/>
    <col min="2" max="2" width="19.5703125" bestFit="1" customWidth="1"/>
    <col min="3" max="3" width="12.42578125" bestFit="1" customWidth="1"/>
    <col min="4" max="4" width="17.7109375" bestFit="1" customWidth="1"/>
    <col min="5" max="5" width="12.42578125" bestFit="1" customWidth="1"/>
    <col min="6" max="6" width="17.7109375" bestFit="1" customWidth="1"/>
    <col min="7" max="7" width="12.42578125" bestFit="1" customWidth="1"/>
    <col min="8" max="8" width="17.7109375" bestFit="1" customWidth="1"/>
    <col min="9" max="9" width="12.42578125" bestFit="1" customWidth="1"/>
    <col min="10" max="10" width="17.7109375" bestFit="1" customWidth="1"/>
    <col min="11" max="11" width="12.42578125" bestFit="1" customWidth="1"/>
    <col min="14" max="14" width="19.5703125" bestFit="1" customWidth="1"/>
  </cols>
  <sheetData>
    <row r="2" spans="1:14">
      <c r="A2" s="1" t="s">
        <v>0</v>
      </c>
      <c r="B2" t="s">
        <v>32</v>
      </c>
    </row>
    <row r="3" spans="1:14">
      <c r="A3" s="1" t="s">
        <v>1</v>
      </c>
      <c r="B3" s="2">
        <v>40358</v>
      </c>
    </row>
    <row r="4" spans="1:14">
      <c r="A4" s="1" t="s">
        <v>2</v>
      </c>
      <c r="B4" t="s">
        <v>33</v>
      </c>
    </row>
    <row r="5" spans="1:14">
      <c r="A5" s="1" t="s">
        <v>3</v>
      </c>
      <c r="B5" t="s">
        <v>34</v>
      </c>
    </row>
    <row r="6" spans="1:14">
      <c r="A6" s="1" t="s">
        <v>4</v>
      </c>
      <c r="B6" t="s">
        <v>35</v>
      </c>
    </row>
    <row r="7" spans="1:14">
      <c r="A7" s="1" t="s">
        <v>5</v>
      </c>
      <c r="B7" t="s">
        <v>44</v>
      </c>
      <c r="C7">
        <v>5</v>
      </c>
      <c r="M7" t="s">
        <v>51</v>
      </c>
    </row>
    <row r="8" spans="1:14">
      <c r="A8" s="1" t="s">
        <v>6</v>
      </c>
      <c r="B8" t="s">
        <v>37</v>
      </c>
      <c r="M8" t="s">
        <v>52</v>
      </c>
      <c r="N8" s="2">
        <v>40358</v>
      </c>
    </row>
    <row r="9" spans="1:14">
      <c r="A9" s="1" t="s">
        <v>27</v>
      </c>
      <c r="B9" t="s">
        <v>38</v>
      </c>
      <c r="M9" t="s">
        <v>53</v>
      </c>
      <c r="N9" t="s">
        <v>54</v>
      </c>
    </row>
    <row r="10" spans="1:14">
      <c r="A10" s="1" t="s">
        <v>7</v>
      </c>
      <c r="B10" t="s">
        <v>39</v>
      </c>
      <c r="M10" t="s">
        <v>55</v>
      </c>
      <c r="N10" t="s">
        <v>56</v>
      </c>
    </row>
    <row r="11" spans="1:14">
      <c r="A11" s="1" t="s">
        <v>8</v>
      </c>
      <c r="B11" t="s">
        <v>46</v>
      </c>
      <c r="D11" t="s">
        <v>47</v>
      </c>
      <c r="F11" t="s">
        <v>48</v>
      </c>
      <c r="H11" t="s">
        <v>49</v>
      </c>
      <c r="J11" t="s">
        <v>50</v>
      </c>
      <c r="M11" t="s">
        <v>57</v>
      </c>
      <c r="N11" t="s">
        <v>58</v>
      </c>
    </row>
    <row r="12" spans="1:14">
      <c r="B12">
        <v>5</v>
      </c>
      <c r="D12">
        <v>2</v>
      </c>
      <c r="F12">
        <v>2</v>
      </c>
      <c r="H12">
        <v>5</v>
      </c>
      <c r="J12">
        <v>5</v>
      </c>
      <c r="M12" t="s">
        <v>59</v>
      </c>
      <c r="N12" t="s">
        <v>60</v>
      </c>
    </row>
    <row r="13" spans="1:14">
      <c r="A13" s="3"/>
      <c r="B13" s="6" t="s">
        <v>28</v>
      </c>
      <c r="C13" s="6"/>
      <c r="D13" s="6" t="s">
        <v>29</v>
      </c>
      <c r="E13" s="6"/>
      <c r="F13" s="6" t="s">
        <v>30</v>
      </c>
      <c r="G13" s="6"/>
      <c r="H13" s="6" t="s">
        <v>31</v>
      </c>
      <c r="I13" s="6"/>
      <c r="J13" s="6" t="s">
        <v>45</v>
      </c>
      <c r="K13" s="6"/>
    </row>
    <row r="14" spans="1:14">
      <c r="A14" s="3" t="s">
        <v>9</v>
      </c>
      <c r="B14" s="3" t="s">
        <v>10</v>
      </c>
      <c r="C14" s="3" t="s">
        <v>11</v>
      </c>
      <c r="D14" s="3" t="s">
        <v>10</v>
      </c>
      <c r="E14" s="3" t="s">
        <v>11</v>
      </c>
      <c r="F14" s="3" t="s">
        <v>10</v>
      </c>
      <c r="G14" s="3" t="s">
        <v>11</v>
      </c>
      <c r="H14" s="3" t="s">
        <v>10</v>
      </c>
      <c r="I14" s="3" t="s">
        <v>11</v>
      </c>
      <c r="J14" s="3" t="s">
        <v>10</v>
      </c>
      <c r="K14" s="3" t="s">
        <v>11</v>
      </c>
    </row>
    <row r="15" spans="1:14">
      <c r="A15" s="3" t="s">
        <v>12</v>
      </c>
      <c r="B15" s="4">
        <v>219</v>
      </c>
      <c r="C15" s="5">
        <f>((B15*(500/$B$12))/(0.28*$C$7))</f>
        <v>15642.857142857141</v>
      </c>
      <c r="D15" s="4">
        <v>68</v>
      </c>
      <c r="E15" s="5">
        <f>((D15*(500/$D$12))/(0.28*$C$7))</f>
        <v>12142.857142857141</v>
      </c>
      <c r="F15" s="4">
        <v>24</v>
      </c>
      <c r="G15" s="5">
        <f>((F15*(500/$F$12))/(0.28*$C$7))</f>
        <v>4285.7142857142853</v>
      </c>
      <c r="H15" s="4">
        <v>166</v>
      </c>
      <c r="I15" s="5">
        <f>((H15*(500/$H$12))/(0.28*$C$7))</f>
        <v>11857.142857142857</v>
      </c>
      <c r="J15" s="4">
        <v>248</v>
      </c>
      <c r="K15" s="5">
        <f>((J15*(500/$J$12))/(0.28*$C$7))</f>
        <v>17714.285714285714</v>
      </c>
      <c r="M15" t="s">
        <v>61</v>
      </c>
    </row>
    <row r="16" spans="1:14">
      <c r="A16" s="3" t="s">
        <v>13</v>
      </c>
      <c r="B16" s="4">
        <v>0</v>
      </c>
      <c r="C16" s="5">
        <f t="shared" ref="C16:C29" si="0">((B16*(500/$B$12))/(0.28*$C$7))</f>
        <v>0</v>
      </c>
      <c r="D16" s="4">
        <v>1</v>
      </c>
      <c r="E16" s="5">
        <f t="shared" ref="E16:E29" si="1">((D16*(500/$D$12))/(0.28*$C$7))</f>
        <v>178.57142857142856</v>
      </c>
      <c r="F16" s="4">
        <v>0</v>
      </c>
      <c r="G16" s="5">
        <f t="shared" ref="G16:G29" si="2">((F16*(500/$F$12))/(0.28*$C$7))</f>
        <v>0</v>
      </c>
      <c r="H16" s="4">
        <v>2</v>
      </c>
      <c r="I16" s="5">
        <f t="shared" ref="I16:I29" si="3">((H16*(500/$H$12))/(0.28*$C$7))</f>
        <v>142.85714285714283</v>
      </c>
      <c r="J16" s="4">
        <v>0</v>
      </c>
      <c r="K16" s="5">
        <f t="shared" ref="K16:K29" si="4">((J16*(500/$J$12))/(0.28*$C$7))</f>
        <v>0</v>
      </c>
      <c r="M16" t="s">
        <v>62</v>
      </c>
      <c r="N16" s="2">
        <v>40355</v>
      </c>
    </row>
    <row r="17" spans="1:14">
      <c r="A17" s="3" t="s">
        <v>14</v>
      </c>
      <c r="B17" s="4">
        <v>9</v>
      </c>
      <c r="C17" s="5">
        <f t="shared" si="0"/>
        <v>642.85714285714278</v>
      </c>
      <c r="D17" s="4">
        <v>1</v>
      </c>
      <c r="E17" s="5">
        <f t="shared" si="1"/>
        <v>178.57142857142856</v>
      </c>
      <c r="F17" s="4">
        <v>10</v>
      </c>
      <c r="G17" s="5">
        <f t="shared" si="2"/>
        <v>1785.7142857142856</v>
      </c>
      <c r="H17" s="4">
        <v>4</v>
      </c>
      <c r="I17" s="5">
        <f t="shared" si="3"/>
        <v>285.71428571428567</v>
      </c>
      <c r="J17" s="4">
        <v>21</v>
      </c>
      <c r="K17" s="5">
        <f t="shared" si="4"/>
        <v>1499.9999999999998</v>
      </c>
      <c r="M17" t="s">
        <v>63</v>
      </c>
      <c r="N17" t="s">
        <v>64</v>
      </c>
    </row>
    <row r="18" spans="1:14">
      <c r="A18" s="3" t="s">
        <v>15</v>
      </c>
      <c r="B18" s="4">
        <v>0</v>
      </c>
      <c r="C18" s="5">
        <f t="shared" si="0"/>
        <v>0</v>
      </c>
      <c r="D18" s="4">
        <v>0</v>
      </c>
      <c r="E18" s="5">
        <f t="shared" si="1"/>
        <v>0</v>
      </c>
      <c r="F18" s="4">
        <v>0</v>
      </c>
      <c r="G18" s="5">
        <f t="shared" si="2"/>
        <v>0</v>
      </c>
      <c r="H18" s="4">
        <v>0</v>
      </c>
      <c r="I18" s="5">
        <f t="shared" si="3"/>
        <v>0</v>
      </c>
      <c r="J18" s="4">
        <v>0</v>
      </c>
      <c r="K18" s="5">
        <f t="shared" si="4"/>
        <v>0</v>
      </c>
      <c r="M18" t="s">
        <v>65</v>
      </c>
      <c r="N18" t="s">
        <v>66</v>
      </c>
    </row>
    <row r="19" spans="1:14">
      <c r="A19" s="3" t="s">
        <v>16</v>
      </c>
      <c r="B19" s="4">
        <v>1</v>
      </c>
      <c r="C19" s="5">
        <f t="shared" si="0"/>
        <v>71.428571428571416</v>
      </c>
      <c r="D19" s="4">
        <v>0</v>
      </c>
      <c r="E19" s="5">
        <f t="shared" si="1"/>
        <v>0</v>
      </c>
      <c r="F19" s="4">
        <v>0</v>
      </c>
      <c r="G19" s="5">
        <f t="shared" si="2"/>
        <v>0</v>
      </c>
      <c r="H19" s="4">
        <v>0</v>
      </c>
      <c r="I19" s="5">
        <f t="shared" si="3"/>
        <v>0</v>
      </c>
      <c r="J19" s="4">
        <v>2</v>
      </c>
      <c r="K19" s="5">
        <f t="shared" si="4"/>
        <v>142.85714285714283</v>
      </c>
      <c r="M19" t="s">
        <v>67</v>
      </c>
      <c r="N19" t="s">
        <v>68</v>
      </c>
    </row>
    <row r="20" spans="1:14">
      <c r="A20" s="3" t="s">
        <v>17</v>
      </c>
      <c r="B20" s="4">
        <v>0</v>
      </c>
      <c r="C20" s="5">
        <f t="shared" si="0"/>
        <v>0</v>
      </c>
      <c r="D20" s="4">
        <v>0</v>
      </c>
      <c r="E20" s="5">
        <f t="shared" si="1"/>
        <v>0</v>
      </c>
      <c r="F20" s="4">
        <v>1</v>
      </c>
      <c r="G20" s="5">
        <f t="shared" si="2"/>
        <v>178.57142857142856</v>
      </c>
      <c r="H20" s="4">
        <v>0</v>
      </c>
      <c r="I20" s="5">
        <f t="shared" si="3"/>
        <v>0</v>
      </c>
      <c r="J20" s="4">
        <v>0</v>
      </c>
      <c r="K20" s="5">
        <f t="shared" si="4"/>
        <v>0</v>
      </c>
      <c r="M20" t="s">
        <v>69</v>
      </c>
      <c r="N20" t="s">
        <v>70</v>
      </c>
    </row>
    <row r="21" spans="1:14">
      <c r="A21" s="3" t="s">
        <v>18</v>
      </c>
      <c r="B21" s="4">
        <v>0</v>
      </c>
      <c r="C21" s="5">
        <f t="shared" si="0"/>
        <v>0</v>
      </c>
      <c r="D21" s="4">
        <v>0</v>
      </c>
      <c r="E21" s="5">
        <f t="shared" si="1"/>
        <v>0</v>
      </c>
      <c r="F21" s="4">
        <v>0</v>
      </c>
      <c r="G21" s="5">
        <f t="shared" si="2"/>
        <v>0</v>
      </c>
      <c r="H21" s="4">
        <v>1</v>
      </c>
      <c r="I21" s="5">
        <f t="shared" si="3"/>
        <v>71.428571428571416</v>
      </c>
      <c r="J21" s="4">
        <v>0</v>
      </c>
      <c r="K21" s="5">
        <f t="shared" si="4"/>
        <v>0</v>
      </c>
    </row>
    <row r="22" spans="1:14">
      <c r="A22" s="3" t="s">
        <v>19</v>
      </c>
      <c r="B22" s="4">
        <v>1</v>
      </c>
      <c r="C22" s="5">
        <f t="shared" si="0"/>
        <v>71.428571428571416</v>
      </c>
      <c r="D22" s="4">
        <v>0</v>
      </c>
      <c r="E22" s="5">
        <f t="shared" si="1"/>
        <v>0</v>
      </c>
      <c r="F22" s="4">
        <v>0</v>
      </c>
      <c r="G22" s="5">
        <f t="shared" si="2"/>
        <v>0</v>
      </c>
      <c r="H22" s="4">
        <v>0</v>
      </c>
      <c r="I22" s="5">
        <f t="shared" si="3"/>
        <v>0</v>
      </c>
      <c r="J22" s="4">
        <v>1</v>
      </c>
      <c r="K22" s="5">
        <f t="shared" si="4"/>
        <v>71.428571428571416</v>
      </c>
      <c r="M22" t="s">
        <v>71</v>
      </c>
    </row>
    <row r="23" spans="1:14">
      <c r="A23" s="3" t="s">
        <v>20</v>
      </c>
      <c r="B23" s="4">
        <v>0</v>
      </c>
      <c r="C23" s="5">
        <f t="shared" si="0"/>
        <v>0</v>
      </c>
      <c r="D23" s="4">
        <v>0</v>
      </c>
      <c r="E23" s="5">
        <f t="shared" si="1"/>
        <v>0</v>
      </c>
      <c r="F23" s="4">
        <v>0</v>
      </c>
      <c r="G23" s="5">
        <f t="shared" si="2"/>
        <v>0</v>
      </c>
      <c r="H23" s="4">
        <v>0</v>
      </c>
      <c r="I23" s="5">
        <f t="shared" si="3"/>
        <v>0</v>
      </c>
      <c r="J23" s="4">
        <v>0</v>
      </c>
      <c r="K23" s="5">
        <f t="shared" si="4"/>
        <v>0</v>
      </c>
      <c r="M23" t="s">
        <v>62</v>
      </c>
      <c r="N23" s="2">
        <v>40355</v>
      </c>
    </row>
    <row r="24" spans="1:14">
      <c r="A24" s="3" t="s">
        <v>21</v>
      </c>
      <c r="B24" s="4">
        <v>2</v>
      </c>
      <c r="C24" s="5">
        <f t="shared" si="0"/>
        <v>142.85714285714283</v>
      </c>
      <c r="D24" s="4">
        <v>1</v>
      </c>
      <c r="E24" s="5">
        <f t="shared" si="1"/>
        <v>178.57142857142856</v>
      </c>
      <c r="F24" s="4">
        <v>1</v>
      </c>
      <c r="G24" s="5">
        <f t="shared" si="2"/>
        <v>178.57142857142856</v>
      </c>
      <c r="H24" s="4">
        <v>4</v>
      </c>
      <c r="I24" s="5">
        <f t="shared" si="3"/>
        <v>285.71428571428567</v>
      </c>
      <c r="J24" s="4">
        <v>2</v>
      </c>
      <c r="K24" s="5">
        <f t="shared" si="4"/>
        <v>142.85714285714283</v>
      </c>
      <c r="M24" t="s">
        <v>63</v>
      </c>
      <c r="N24" t="s">
        <v>72</v>
      </c>
    </row>
    <row r="25" spans="1:14">
      <c r="A25" s="3" t="s">
        <v>22</v>
      </c>
      <c r="B25" s="4">
        <v>0</v>
      </c>
      <c r="C25" s="5">
        <f t="shared" si="0"/>
        <v>0</v>
      </c>
      <c r="D25" s="4">
        <v>0</v>
      </c>
      <c r="E25" s="5">
        <f t="shared" si="1"/>
        <v>0</v>
      </c>
      <c r="F25" s="4">
        <v>0</v>
      </c>
      <c r="G25" s="5">
        <f t="shared" si="2"/>
        <v>0</v>
      </c>
      <c r="H25" s="4">
        <v>0</v>
      </c>
      <c r="I25" s="5">
        <f t="shared" si="3"/>
        <v>0</v>
      </c>
      <c r="J25" s="4">
        <v>0</v>
      </c>
      <c r="K25" s="5">
        <f t="shared" si="4"/>
        <v>0</v>
      </c>
      <c r="M25" t="s">
        <v>55</v>
      </c>
      <c r="N25" t="s">
        <v>73</v>
      </c>
    </row>
    <row r="26" spans="1:14">
      <c r="A26" s="3" t="s">
        <v>23</v>
      </c>
      <c r="B26" s="4">
        <v>0</v>
      </c>
      <c r="C26" s="5">
        <f t="shared" si="0"/>
        <v>0</v>
      </c>
      <c r="D26" s="4">
        <v>0</v>
      </c>
      <c r="E26" s="5">
        <f t="shared" si="1"/>
        <v>0</v>
      </c>
      <c r="F26" s="4">
        <v>0</v>
      </c>
      <c r="G26" s="5">
        <f t="shared" si="2"/>
        <v>0</v>
      </c>
      <c r="H26" s="4">
        <v>0</v>
      </c>
      <c r="I26" s="5">
        <f t="shared" si="3"/>
        <v>0</v>
      </c>
      <c r="J26" s="4">
        <v>0</v>
      </c>
      <c r="K26" s="5">
        <f t="shared" si="4"/>
        <v>0</v>
      </c>
      <c r="M26" t="s">
        <v>57</v>
      </c>
      <c r="N26" t="s">
        <v>74</v>
      </c>
    </row>
    <row r="27" spans="1:14">
      <c r="A27" s="3" t="s">
        <v>24</v>
      </c>
      <c r="B27" s="4">
        <v>0</v>
      </c>
      <c r="C27" s="5">
        <f t="shared" si="0"/>
        <v>0</v>
      </c>
      <c r="D27" s="4">
        <v>0</v>
      </c>
      <c r="E27" s="5">
        <f t="shared" si="1"/>
        <v>0</v>
      </c>
      <c r="F27" s="4">
        <v>0</v>
      </c>
      <c r="G27" s="5">
        <f t="shared" si="2"/>
        <v>0</v>
      </c>
      <c r="H27" s="4">
        <v>0</v>
      </c>
      <c r="I27" s="5">
        <f t="shared" si="3"/>
        <v>0</v>
      </c>
      <c r="J27" s="4">
        <v>0</v>
      </c>
      <c r="K27" s="5">
        <f t="shared" si="4"/>
        <v>0</v>
      </c>
      <c r="M27" t="s">
        <v>69</v>
      </c>
      <c r="N27" t="s">
        <v>75</v>
      </c>
    </row>
    <row r="28" spans="1:14">
      <c r="A28" s="3" t="s">
        <v>25</v>
      </c>
      <c r="B28" s="4">
        <v>0</v>
      </c>
      <c r="C28" s="5">
        <f t="shared" si="0"/>
        <v>0</v>
      </c>
      <c r="D28" s="4">
        <v>0</v>
      </c>
      <c r="E28" s="5">
        <f t="shared" si="1"/>
        <v>0</v>
      </c>
      <c r="F28" s="4">
        <v>0</v>
      </c>
      <c r="G28" s="5">
        <f t="shared" si="2"/>
        <v>0</v>
      </c>
      <c r="H28" s="4">
        <v>0</v>
      </c>
      <c r="I28" s="5">
        <f t="shared" si="3"/>
        <v>0</v>
      </c>
      <c r="J28" s="4">
        <v>0</v>
      </c>
      <c r="K28" s="5">
        <f t="shared" si="4"/>
        <v>0</v>
      </c>
    </row>
    <row r="29" spans="1:14">
      <c r="A29" s="3" t="s">
        <v>26</v>
      </c>
      <c r="B29" s="4">
        <v>0</v>
      </c>
      <c r="C29" s="5">
        <f t="shared" si="0"/>
        <v>0</v>
      </c>
      <c r="D29" s="4">
        <v>0</v>
      </c>
      <c r="E29" s="5">
        <f t="shared" si="1"/>
        <v>0</v>
      </c>
      <c r="F29" s="4">
        <v>0</v>
      </c>
      <c r="G29" s="5">
        <f t="shared" si="2"/>
        <v>0</v>
      </c>
      <c r="H29" s="4">
        <v>0</v>
      </c>
      <c r="I29" s="5">
        <f t="shared" si="3"/>
        <v>0</v>
      </c>
      <c r="J29" s="4">
        <v>4</v>
      </c>
      <c r="K29" s="5">
        <f t="shared" si="4"/>
        <v>285.71428571428567</v>
      </c>
      <c r="M29" t="s">
        <v>76</v>
      </c>
    </row>
    <row r="30" spans="1:14">
      <c r="M30" t="s">
        <v>62</v>
      </c>
      <c r="N30" s="2">
        <v>40355</v>
      </c>
    </row>
    <row r="31" spans="1:14">
      <c r="M31" t="s">
        <v>63</v>
      </c>
      <c r="N31" t="s">
        <v>77</v>
      </c>
    </row>
    <row r="32" spans="1:14">
      <c r="M32" t="s">
        <v>65</v>
      </c>
      <c r="N32" t="s">
        <v>78</v>
      </c>
    </row>
    <row r="33" spans="13:14">
      <c r="M33" t="s">
        <v>57</v>
      </c>
      <c r="N33" t="s">
        <v>79</v>
      </c>
    </row>
    <row r="34" spans="13:14">
      <c r="M34" t="s">
        <v>80</v>
      </c>
      <c r="N34" t="s">
        <v>34</v>
      </c>
    </row>
    <row r="36" spans="13:14">
      <c r="M36" t="s">
        <v>81</v>
      </c>
    </row>
    <row r="37" spans="13:14">
      <c r="M37" t="s">
        <v>62</v>
      </c>
      <c r="N37" s="2">
        <v>40355</v>
      </c>
    </row>
    <row r="38" spans="13:14">
      <c r="M38" t="s">
        <v>63</v>
      </c>
      <c r="N38" t="s">
        <v>82</v>
      </c>
    </row>
    <row r="39" spans="13:14">
      <c r="M39" t="s">
        <v>65</v>
      </c>
      <c r="N39" t="s">
        <v>83</v>
      </c>
    </row>
    <row r="40" spans="13:14">
      <c r="M40" t="s">
        <v>57</v>
      </c>
      <c r="N40" t="s">
        <v>84</v>
      </c>
    </row>
    <row r="41" spans="13:14">
      <c r="M41" t="s">
        <v>69</v>
      </c>
      <c r="N41" t="s">
        <v>85</v>
      </c>
    </row>
    <row r="43" spans="13:14">
      <c r="M43" t="s">
        <v>86</v>
      </c>
    </row>
    <row r="44" spans="13:14">
      <c r="M44" t="s">
        <v>52</v>
      </c>
      <c r="N44" s="2">
        <v>40355</v>
      </c>
    </row>
    <row r="45" spans="13:14">
      <c r="M45" t="s">
        <v>63</v>
      </c>
      <c r="N45" t="s">
        <v>87</v>
      </c>
    </row>
    <row r="46" spans="13:14">
      <c r="M46" t="s">
        <v>65</v>
      </c>
      <c r="N46" t="s">
        <v>88</v>
      </c>
    </row>
    <row r="47" spans="13:14">
      <c r="M47" t="s">
        <v>57</v>
      </c>
      <c r="N47" t="s">
        <v>89</v>
      </c>
    </row>
    <row r="48" spans="13:14">
      <c r="M48" t="s">
        <v>80</v>
      </c>
      <c r="N48" t="s">
        <v>90</v>
      </c>
    </row>
    <row r="50" spans="13:14">
      <c r="M50" t="s">
        <v>91</v>
      </c>
    </row>
    <row r="51" spans="13:14">
      <c r="M51" t="s">
        <v>52</v>
      </c>
      <c r="N51" s="2">
        <v>40355</v>
      </c>
    </row>
    <row r="52" spans="13:14">
      <c r="M52" t="s">
        <v>63</v>
      </c>
      <c r="N52" t="s">
        <v>92</v>
      </c>
    </row>
    <row r="53" spans="13:14">
      <c r="M53" t="s">
        <v>65</v>
      </c>
      <c r="N53" t="s">
        <v>93</v>
      </c>
    </row>
    <row r="54" spans="13:14">
      <c r="M54" t="s">
        <v>57</v>
      </c>
      <c r="N54" t="s">
        <v>94</v>
      </c>
    </row>
    <row r="55" spans="13:14">
      <c r="M55" t="s">
        <v>69</v>
      </c>
      <c r="N55" t="s">
        <v>95</v>
      </c>
    </row>
    <row r="58" spans="13:14">
      <c r="M58" t="s">
        <v>96</v>
      </c>
    </row>
    <row r="59" spans="13:14">
      <c r="M59" t="s">
        <v>62</v>
      </c>
      <c r="N59" s="2">
        <v>40355</v>
      </c>
    </row>
    <row r="60" spans="13:14">
      <c r="M60" t="s">
        <v>97</v>
      </c>
      <c r="N60" t="s">
        <v>98</v>
      </c>
    </row>
    <row r="61" spans="13:14">
      <c r="M61" t="s">
        <v>99</v>
      </c>
      <c r="N61" t="s">
        <v>100</v>
      </c>
    </row>
    <row r="62" spans="13:14">
      <c r="M62" t="s">
        <v>101</v>
      </c>
      <c r="N62" t="s">
        <v>102</v>
      </c>
    </row>
    <row r="63" spans="13:14">
      <c r="M63" t="s">
        <v>103</v>
      </c>
    </row>
    <row r="64" spans="13:14">
      <c r="M64" t="s">
        <v>69</v>
      </c>
      <c r="N64" t="s">
        <v>104</v>
      </c>
    </row>
    <row r="66" spans="13:14">
      <c r="M66" t="s">
        <v>105</v>
      </c>
    </row>
    <row r="67" spans="13:14">
      <c r="M67" t="s">
        <v>52</v>
      </c>
      <c r="N67" s="2">
        <v>40355</v>
      </c>
    </row>
    <row r="68" spans="13:14">
      <c r="M68" t="s">
        <v>63</v>
      </c>
      <c r="N68" t="s">
        <v>106</v>
      </c>
    </row>
    <row r="69" spans="13:14">
      <c r="M69" t="s">
        <v>55</v>
      </c>
      <c r="N69" t="s">
        <v>107</v>
      </c>
    </row>
    <row r="70" spans="13:14">
      <c r="M70" t="s">
        <v>57</v>
      </c>
      <c r="N70" t="s">
        <v>108</v>
      </c>
    </row>
    <row r="71" spans="13:14">
      <c r="M71" t="s">
        <v>69</v>
      </c>
      <c r="N71" t="s">
        <v>109</v>
      </c>
    </row>
  </sheetData>
  <mergeCells count="5">
    <mergeCell ref="B13:C13"/>
    <mergeCell ref="D13:E13"/>
    <mergeCell ref="F13:G13"/>
    <mergeCell ref="H13:I13"/>
    <mergeCell ref="J13:K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25m</vt:lpstr>
      <vt:lpstr>35m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2010-07-09T08:25:32Z</dcterms:modified>
</cp:coreProperties>
</file>