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858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<sst xmlns="http://schemas.openxmlformats.org/spreadsheetml/2006/main" count="160" uniqueCount="70">
  <si>
    <t>STATION 1</t>
  </si>
  <si>
    <t>SURFACE LIGHT IRRADIANCE</t>
  </si>
  <si>
    <t>UNDERWATER LIGHT IRRADIANCE</t>
  </si>
  <si>
    <t>Time (GMT)</t>
  </si>
  <si>
    <t>Latitude</t>
  </si>
  <si>
    <t>Longitude</t>
  </si>
  <si>
    <r>
      <t>50</t>
    </r>
    <r>
      <rPr>
        <sz val="11"/>
        <color indexed="8"/>
        <rFont val="Calibri"/>
        <family val="2"/>
      </rPr>
      <t>°</t>
    </r>
    <r>
      <rPr>
        <sz val="11"/>
        <color theme="1"/>
        <rFont val="Calibri"/>
        <family val="2"/>
      </rPr>
      <t>08.660</t>
    </r>
  </si>
  <si>
    <r>
      <t>005</t>
    </r>
    <r>
      <rPr>
        <sz val="11"/>
        <color indexed="8"/>
        <rFont val="Calibri"/>
        <family val="2"/>
      </rPr>
      <t>°</t>
    </r>
    <r>
      <rPr>
        <sz val="11"/>
        <color theme="1"/>
        <rFont val="Calibri"/>
        <family val="2"/>
      </rPr>
      <t>01.390W</t>
    </r>
  </si>
  <si>
    <t>water depth:                            31.1m</t>
  </si>
  <si>
    <t xml:space="preserve">Calibration data: None </t>
  </si>
  <si>
    <t>Li-Cor Light Sensor</t>
  </si>
  <si>
    <t>STATION 2</t>
  </si>
  <si>
    <t>Latitude:</t>
  </si>
  <si>
    <t>Longitude:</t>
  </si>
  <si>
    <r>
      <t>005</t>
    </r>
    <r>
      <rPr>
        <sz val="11"/>
        <color indexed="8"/>
        <rFont val="Calibri"/>
        <family val="2"/>
      </rPr>
      <t>˚02.123W</t>
    </r>
  </si>
  <si>
    <r>
      <t>50</t>
    </r>
    <r>
      <rPr>
        <sz val="11"/>
        <color indexed="8"/>
        <rFont val="Calibri"/>
        <family val="2"/>
      </rPr>
      <t>˚10.242N</t>
    </r>
  </si>
  <si>
    <t>UNDERWATER LIGHT IRRADIANCE (I2)</t>
  </si>
  <si>
    <t>Calibration Data:- shows that the two light sensors have difference sensitivities at the surface of  I1 - 1300  and I2 - 1600</t>
  </si>
  <si>
    <t>(I1) (µmol m-2 s-1)</t>
  </si>
  <si>
    <t xml:space="preserve">SURFACE LIGHT IRRADIANCE </t>
  </si>
  <si>
    <t>(I2) (µmol m-2 s-1)</t>
  </si>
  <si>
    <t>STATION 3</t>
  </si>
  <si>
    <t>STATION 4</t>
  </si>
  <si>
    <t>No light measurements</t>
  </si>
  <si>
    <r>
      <t>Comments:  Error of 60</t>
    </r>
    <r>
      <rPr>
        <sz val="11"/>
        <color indexed="8"/>
        <rFont val="Calibri"/>
        <family val="2"/>
      </rPr>
      <t>˚</t>
    </r>
  </si>
  <si>
    <r>
      <t>50</t>
    </r>
    <r>
      <rPr>
        <sz val="11"/>
        <color indexed="8"/>
        <rFont val="Calibri"/>
        <family val="2"/>
      </rPr>
      <t>˚11.585N</t>
    </r>
  </si>
  <si>
    <r>
      <t>005</t>
    </r>
    <r>
      <rPr>
        <sz val="11"/>
        <color indexed="8"/>
        <rFont val="Calibri"/>
        <family val="2"/>
      </rPr>
      <t>˚02.761W</t>
    </r>
  </si>
  <si>
    <t>cloud cover:                           4/8 cumulus</t>
  </si>
  <si>
    <t>N.B Drifted southward to entrance of Restronguet Creek</t>
  </si>
  <si>
    <r>
      <t>50</t>
    </r>
    <r>
      <rPr>
        <sz val="11"/>
        <color indexed="8"/>
        <rFont val="Calibri"/>
        <family val="2"/>
      </rPr>
      <t>˚12.195N</t>
    </r>
  </si>
  <si>
    <r>
      <t>005</t>
    </r>
    <r>
      <rPr>
        <sz val="11"/>
        <color indexed="8"/>
        <rFont val="Calibri"/>
        <family val="2"/>
      </rPr>
      <t>˚02.367W</t>
    </r>
  </si>
  <si>
    <t>cloud cover:                           6/8 cumulus + cirrus stratus + alto stratus</t>
  </si>
  <si>
    <t>STATION 5</t>
  </si>
  <si>
    <t>Calibration data:  I1 - 1893  and   I2 - 1527</t>
  </si>
  <si>
    <t xml:space="preserve">Calibration data:  I1 - 1501   and    I2 - 1608 </t>
  </si>
  <si>
    <t>STATION 6</t>
  </si>
  <si>
    <r>
      <t>50</t>
    </r>
    <r>
      <rPr>
        <sz val="11"/>
        <color indexed="8"/>
        <rFont val="Calibri"/>
        <family val="2"/>
      </rPr>
      <t>˚14.404N</t>
    </r>
  </si>
  <si>
    <r>
      <t>005</t>
    </r>
    <r>
      <rPr>
        <sz val="11"/>
        <color indexed="8"/>
        <rFont val="Calibri"/>
        <family val="2"/>
      </rPr>
      <t>˚00.877W</t>
    </r>
  </si>
  <si>
    <t>Calibration data:  I1 - 1042  and  I2 - 687</t>
  </si>
  <si>
    <t>Comments: Problems with equipment occurred. Data may not be accurate.</t>
  </si>
  <si>
    <t>water depth:                                      7.2m</t>
  </si>
  <si>
    <t>cloud cover:                           7/8 cumulus +  alto stratus.</t>
  </si>
  <si>
    <t>Light wind.</t>
  </si>
  <si>
    <t>STATION 7</t>
  </si>
  <si>
    <r>
      <t>50</t>
    </r>
    <r>
      <rPr>
        <sz val="11"/>
        <color indexed="8"/>
        <rFont val="Calibri"/>
        <family val="2"/>
      </rPr>
      <t>˚13.370N</t>
    </r>
  </si>
  <si>
    <t>water depth:                                      14.1m</t>
  </si>
  <si>
    <r>
      <t>005</t>
    </r>
    <r>
      <rPr>
        <sz val="11"/>
        <color indexed="8"/>
        <rFont val="Calibri"/>
        <family val="2"/>
      </rPr>
      <t>˚01.525W</t>
    </r>
  </si>
  <si>
    <t>cloud cover:                           6/8 cumulus +  cirrus stratus.</t>
  </si>
  <si>
    <t>Calibration data:  I1 - 1500  and  I2 - 1300</t>
  </si>
  <si>
    <r>
      <rPr>
        <b/>
        <u val="single"/>
        <sz val="14"/>
        <color indexed="8"/>
        <rFont val="Calibri"/>
        <family val="2"/>
      </rPr>
      <t>Li-Cor and Secchi Disk Data</t>
    </r>
    <r>
      <rPr>
        <sz val="11"/>
        <color theme="1"/>
        <rFont val="Calibri"/>
        <family val="2"/>
      </rPr>
      <t xml:space="preserve">       Date:   06/07/10</t>
    </r>
  </si>
  <si>
    <t>DEPTH</t>
  </si>
  <si>
    <t>(m)</t>
  </si>
  <si>
    <t xml:space="preserve">DEPTH </t>
  </si>
  <si>
    <t>water depth:                                 26.7m</t>
  </si>
  <si>
    <t>water depth:                                    8.0m</t>
  </si>
  <si>
    <t>water depth:                                    17.2m</t>
  </si>
  <si>
    <t>Secchi depth (Zs) (m):</t>
  </si>
  <si>
    <t>1% Light Level (m):</t>
  </si>
  <si>
    <t>Secchi  depth (Zs) (m):</t>
  </si>
  <si>
    <t>Calculating 1% Light</t>
  </si>
  <si>
    <t>Station 1</t>
  </si>
  <si>
    <t>station 2</t>
  </si>
  <si>
    <t>station 4</t>
  </si>
  <si>
    <t>station 5</t>
  </si>
  <si>
    <t>station 6</t>
  </si>
  <si>
    <t>station 7</t>
  </si>
  <si>
    <t>irradiance at depth - surface</t>
  </si>
  <si>
    <t>depth</t>
  </si>
  <si>
    <t>ln difference</t>
  </si>
  <si>
    <t>surface-depth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</si>
</sst>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20" fontId="0" fillId="0" borderId="0" xfId="0" applyNumberForma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6815"/>
          <c:h val="0.9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Sheet2!$A$7:$A$17</c:f>
              <c:numCache/>
            </c:numRef>
          </c:xVal>
          <c:yVal>
            <c:numRef>
              <c:f>Sheet2!$H$7:$H$17</c:f>
              <c:numCache/>
            </c:numRef>
          </c:yVal>
          <c:smooth val="0"/>
        </c:ser>
        <c:axId val="63154044"/>
        <c:axId val="31515485"/>
      </c:scatterChart>
      <c:valAx>
        <c:axId val="6315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15485"/>
        <c:crosses val="autoZero"/>
        <c:crossBetween val="midCat"/>
        <c:dispUnits/>
      </c:valAx>
      <c:valAx>
        <c:axId val="315154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5404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25"/>
          <c:y val="0.4085"/>
          <c:w val="0.261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7</xdr:row>
      <xdr:rowOff>171450</xdr:rowOff>
    </xdr:from>
    <xdr:to>
      <xdr:col>9</xdr:col>
      <xdr:colOff>514350</xdr:colOff>
      <xdr:row>22</xdr:row>
      <xdr:rowOff>57150</xdr:rowOff>
    </xdr:to>
    <xdr:graphicFrame>
      <xdr:nvGraphicFramePr>
        <xdr:cNvPr id="1" name="Chart 6"/>
        <xdr:cNvGraphicFramePr/>
      </xdr:nvGraphicFramePr>
      <xdr:xfrm>
        <a:off x="3714750" y="15049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zoomScale="110" zoomScaleNormal="110" zoomScalePageLayoutView="0" workbookViewId="0" topLeftCell="A107">
      <selection activeCell="A117" sqref="A117:C127"/>
    </sheetView>
  </sheetViews>
  <sheetFormatPr defaultColWidth="9.140625" defaultRowHeight="15"/>
  <cols>
    <col min="1" max="1" width="11.421875" style="0" customWidth="1"/>
    <col min="2" max="2" width="29.421875" style="0" customWidth="1"/>
    <col min="3" max="3" width="34.00390625" style="0" customWidth="1"/>
    <col min="4" max="4" width="26.28125" style="0" customWidth="1"/>
    <col min="5" max="5" width="16.28125" style="0" customWidth="1"/>
    <col min="8" max="8" width="10.7109375" style="0" customWidth="1"/>
  </cols>
  <sheetData>
    <row r="1" spans="1:5" ht="18.75">
      <c r="A1" s="8" t="s">
        <v>49</v>
      </c>
      <c r="B1" s="8"/>
      <c r="C1" s="8"/>
      <c r="D1" s="7"/>
      <c r="E1" s="7"/>
    </row>
    <row r="3" ht="15.75">
      <c r="A3" s="2" t="s">
        <v>0</v>
      </c>
    </row>
    <row r="4" spans="1:3" ht="15">
      <c r="A4" t="s">
        <v>3</v>
      </c>
      <c r="B4" s="3">
        <v>0.375</v>
      </c>
      <c r="C4" t="s">
        <v>8</v>
      </c>
    </row>
    <row r="5" spans="1:2" ht="15">
      <c r="A5" t="s">
        <v>4</v>
      </c>
      <c r="B5" t="s">
        <v>6</v>
      </c>
    </row>
    <row r="6" spans="1:2" ht="15">
      <c r="A6" t="s">
        <v>5</v>
      </c>
      <c r="B6" t="s">
        <v>7</v>
      </c>
    </row>
    <row r="8" spans="1:9" ht="13.5" customHeight="1">
      <c r="A8" s="9" t="s">
        <v>10</v>
      </c>
      <c r="B8" s="8"/>
      <c r="G8" s="1" t="s">
        <v>56</v>
      </c>
      <c r="I8">
        <v>10</v>
      </c>
    </row>
    <row r="9" spans="1:9" ht="15">
      <c r="A9" t="s">
        <v>52</v>
      </c>
      <c r="B9" t="s">
        <v>1</v>
      </c>
      <c r="C9" t="s">
        <v>2</v>
      </c>
      <c r="G9" s="9" t="s">
        <v>57</v>
      </c>
      <c r="H9" s="9"/>
      <c r="I9">
        <f>3*I8</f>
        <v>30</v>
      </c>
    </row>
    <row r="10" spans="1:3" ht="15">
      <c r="A10" t="s">
        <v>51</v>
      </c>
      <c r="B10" t="s">
        <v>18</v>
      </c>
      <c r="C10" t="s">
        <v>20</v>
      </c>
    </row>
    <row r="11" spans="1:3" ht="15">
      <c r="A11">
        <v>0</v>
      </c>
      <c r="B11">
        <v>1423</v>
      </c>
      <c r="C11">
        <v>724</v>
      </c>
    </row>
    <row r="12" spans="1:3" ht="15">
      <c r="A12">
        <v>1</v>
      </c>
      <c r="B12">
        <v>1499</v>
      </c>
      <c r="C12">
        <v>450</v>
      </c>
    </row>
    <row r="13" spans="1:3" ht="15">
      <c r="A13">
        <v>2</v>
      </c>
      <c r="B13">
        <v>1411</v>
      </c>
      <c r="C13">
        <v>404</v>
      </c>
    </row>
    <row r="14" spans="1:3" ht="15">
      <c r="A14">
        <v>3</v>
      </c>
      <c r="B14">
        <v>1400</v>
      </c>
      <c r="C14">
        <v>309</v>
      </c>
    </row>
    <row r="15" spans="1:3" ht="15">
      <c r="A15">
        <v>4</v>
      </c>
      <c r="B15">
        <v>1365</v>
      </c>
      <c r="C15">
        <v>138</v>
      </c>
    </row>
    <row r="16" spans="1:3" ht="15">
      <c r="A16">
        <v>5</v>
      </c>
      <c r="B16">
        <v>1317</v>
      </c>
      <c r="C16">
        <v>215</v>
      </c>
    </row>
    <row r="17" spans="1:3" ht="15">
      <c r="A17">
        <v>7</v>
      </c>
      <c r="B17">
        <v>1348</v>
      </c>
      <c r="C17">
        <v>155</v>
      </c>
    </row>
    <row r="18" spans="1:3" ht="15">
      <c r="A18">
        <v>9</v>
      </c>
      <c r="B18">
        <v>1319</v>
      </c>
      <c r="C18">
        <v>118</v>
      </c>
    </row>
    <row r="19" spans="1:3" ht="15">
      <c r="A19">
        <v>11</v>
      </c>
      <c r="B19">
        <v>1350</v>
      </c>
      <c r="C19">
        <v>86</v>
      </c>
    </row>
    <row r="20" spans="1:3" ht="15">
      <c r="A20">
        <v>13</v>
      </c>
      <c r="B20">
        <v>1353</v>
      </c>
      <c r="C20">
        <v>65</v>
      </c>
    </row>
    <row r="21" spans="1:3" ht="15">
      <c r="A21">
        <v>15</v>
      </c>
      <c r="B21">
        <v>1379</v>
      </c>
      <c r="C21">
        <v>46</v>
      </c>
    </row>
    <row r="23" spans="1:2" ht="15">
      <c r="A23" s="8" t="s">
        <v>9</v>
      </c>
      <c r="B23" s="8"/>
    </row>
    <row r="25" ht="15.75">
      <c r="A25" s="2" t="s">
        <v>11</v>
      </c>
    </row>
    <row r="26" spans="1:3" ht="15">
      <c r="A26" t="s">
        <v>3</v>
      </c>
      <c r="B26" s="3">
        <v>0.4201388888888889</v>
      </c>
      <c r="C26" t="s">
        <v>53</v>
      </c>
    </row>
    <row r="27" spans="1:2" ht="15">
      <c r="A27" t="s">
        <v>12</v>
      </c>
      <c r="B27" t="s">
        <v>15</v>
      </c>
    </row>
    <row r="28" spans="1:2" ht="15">
      <c r="A28" t="s">
        <v>13</v>
      </c>
      <c r="B28" t="s">
        <v>14</v>
      </c>
    </row>
    <row r="30" spans="1:9" ht="15">
      <c r="A30" s="9" t="s">
        <v>10</v>
      </c>
      <c r="B30" s="8"/>
      <c r="G30" s="1" t="s">
        <v>56</v>
      </c>
      <c r="I30">
        <v>6.5</v>
      </c>
    </row>
    <row r="31" spans="1:9" ht="15">
      <c r="A31" t="s">
        <v>50</v>
      </c>
      <c r="B31" t="s">
        <v>19</v>
      </c>
      <c r="C31" t="s">
        <v>16</v>
      </c>
      <c r="G31" s="9" t="s">
        <v>57</v>
      </c>
      <c r="H31" s="9"/>
      <c r="I31">
        <f>3*I30</f>
        <v>19.5</v>
      </c>
    </row>
    <row r="32" spans="1:3" ht="15">
      <c r="A32" t="s">
        <v>51</v>
      </c>
      <c r="B32" t="s">
        <v>18</v>
      </c>
      <c r="C32" t="s">
        <v>20</v>
      </c>
    </row>
    <row r="33" spans="1:3" ht="15">
      <c r="A33">
        <v>0</v>
      </c>
      <c r="B33">
        <v>1369</v>
      </c>
      <c r="C33">
        <v>809</v>
      </c>
    </row>
    <row r="34" spans="1:3" ht="15">
      <c r="A34">
        <v>1</v>
      </c>
      <c r="B34">
        <v>1702</v>
      </c>
      <c r="C34">
        <v>773</v>
      </c>
    </row>
    <row r="35" spans="1:3" ht="15">
      <c r="A35">
        <v>2</v>
      </c>
      <c r="B35">
        <v>1251</v>
      </c>
      <c r="C35">
        <v>351</v>
      </c>
    </row>
    <row r="36" spans="1:3" ht="15">
      <c r="A36">
        <v>3</v>
      </c>
      <c r="B36">
        <v>613</v>
      </c>
      <c r="C36">
        <v>106</v>
      </c>
    </row>
    <row r="37" spans="1:3" ht="15">
      <c r="A37">
        <v>4</v>
      </c>
      <c r="B37">
        <v>1739</v>
      </c>
      <c r="C37">
        <v>260</v>
      </c>
    </row>
    <row r="38" spans="1:3" ht="15">
      <c r="A38">
        <v>5</v>
      </c>
      <c r="B38">
        <v>1715</v>
      </c>
      <c r="C38">
        <v>177</v>
      </c>
    </row>
    <row r="39" spans="1:3" ht="15">
      <c r="A39">
        <v>6</v>
      </c>
      <c r="B39">
        <v>1662</v>
      </c>
      <c r="C39">
        <v>128</v>
      </c>
    </row>
    <row r="40" spans="1:3" ht="15">
      <c r="A40">
        <v>9</v>
      </c>
      <c r="B40">
        <v>1642</v>
      </c>
      <c r="C40">
        <v>78</v>
      </c>
    </row>
    <row r="41" spans="1:3" ht="15">
      <c r="A41">
        <v>11</v>
      </c>
      <c r="B41">
        <v>854</v>
      </c>
      <c r="C41">
        <v>45</v>
      </c>
    </row>
    <row r="42" spans="1:3" ht="15">
      <c r="A42">
        <v>13</v>
      </c>
      <c r="B42">
        <v>1013</v>
      </c>
      <c r="C42">
        <v>35</v>
      </c>
    </row>
    <row r="43" spans="1:3" ht="15">
      <c r="A43">
        <v>15</v>
      </c>
      <c r="B43">
        <v>1789</v>
      </c>
      <c r="C43">
        <v>32</v>
      </c>
    </row>
    <row r="45" spans="1:14" ht="15">
      <c r="A45" s="8" t="s">
        <v>17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5">
      <c r="A46" s="5"/>
      <c r="B46" s="5"/>
      <c r="C46" s="5"/>
      <c r="D46" s="7"/>
      <c r="E46" s="7"/>
      <c r="F46" s="5"/>
      <c r="G46" s="5"/>
      <c r="H46" s="5"/>
      <c r="I46" s="5"/>
      <c r="J46" s="5"/>
      <c r="K46" s="5"/>
      <c r="L46" s="5"/>
      <c r="M46" s="5"/>
      <c r="N46" s="5"/>
    </row>
    <row r="47" spans="1:14" ht="15.75">
      <c r="A47" s="2" t="s">
        <v>21</v>
      </c>
      <c r="B47" s="5"/>
      <c r="C47" s="5"/>
      <c r="D47" s="7"/>
      <c r="E47" s="7"/>
      <c r="F47" s="5"/>
      <c r="G47" s="5"/>
      <c r="H47" s="5"/>
      <c r="I47" s="5"/>
      <c r="J47" s="5"/>
      <c r="K47" s="5"/>
      <c r="L47" s="5"/>
      <c r="M47" s="5"/>
      <c r="N47" s="5"/>
    </row>
    <row r="48" spans="1:14" ht="15.75">
      <c r="A48" s="6" t="s">
        <v>23</v>
      </c>
      <c r="B48" s="5"/>
      <c r="C48" s="5"/>
      <c r="D48" s="7"/>
      <c r="E48" s="7"/>
      <c r="F48" s="5"/>
      <c r="G48" s="5"/>
      <c r="H48" s="5"/>
      <c r="I48" s="5"/>
      <c r="J48" s="5"/>
      <c r="K48" s="5"/>
      <c r="L48" s="5"/>
      <c r="M48" s="5"/>
      <c r="N48" s="5"/>
    </row>
    <row r="50" ht="15.75">
      <c r="A50" s="2" t="s">
        <v>22</v>
      </c>
    </row>
    <row r="51" spans="1:12" ht="15">
      <c r="A51" t="s">
        <v>3</v>
      </c>
      <c r="B51" s="3">
        <v>0.4770833333333333</v>
      </c>
      <c r="C51" t="s">
        <v>54</v>
      </c>
      <c r="G51" s="8" t="s">
        <v>28</v>
      </c>
      <c r="H51" s="8"/>
      <c r="I51" s="8"/>
      <c r="J51" s="8"/>
      <c r="K51" s="8"/>
      <c r="L51" s="8"/>
    </row>
    <row r="52" spans="1:3" ht="15">
      <c r="A52" t="s">
        <v>12</v>
      </c>
      <c r="B52" t="s">
        <v>25</v>
      </c>
      <c r="C52" t="s">
        <v>27</v>
      </c>
    </row>
    <row r="53" spans="1:2" ht="15">
      <c r="A53" t="s">
        <v>13</v>
      </c>
      <c r="B53" t="s">
        <v>26</v>
      </c>
    </row>
    <row r="55" spans="1:9" ht="15">
      <c r="A55" s="9" t="s">
        <v>10</v>
      </c>
      <c r="B55" s="8"/>
      <c r="G55" s="1" t="s">
        <v>58</v>
      </c>
      <c r="I55">
        <v>5.33</v>
      </c>
    </row>
    <row r="56" spans="1:9" ht="15">
      <c r="A56" t="s">
        <v>50</v>
      </c>
      <c r="B56" t="s">
        <v>19</v>
      </c>
      <c r="C56" t="s">
        <v>16</v>
      </c>
      <c r="G56" s="9" t="s">
        <v>57</v>
      </c>
      <c r="H56" s="9"/>
      <c r="I56">
        <f>3*I55</f>
        <v>15.99</v>
      </c>
    </row>
    <row r="57" spans="1:3" ht="15">
      <c r="A57" t="s">
        <v>51</v>
      </c>
      <c r="B57" t="s">
        <v>18</v>
      </c>
      <c r="C57" t="s">
        <v>20</v>
      </c>
    </row>
    <row r="58" spans="1:3" ht="15">
      <c r="A58">
        <v>0</v>
      </c>
      <c r="B58">
        <v>1462</v>
      </c>
      <c r="C58">
        <v>234</v>
      </c>
    </row>
    <row r="59" spans="1:3" ht="15">
      <c r="A59">
        <v>1</v>
      </c>
      <c r="B59">
        <v>556</v>
      </c>
      <c r="C59">
        <v>219</v>
      </c>
    </row>
    <row r="60" spans="1:3" ht="15">
      <c r="A60">
        <v>2</v>
      </c>
      <c r="B60">
        <v>1292</v>
      </c>
      <c r="C60">
        <v>278</v>
      </c>
    </row>
    <row r="61" spans="1:3" ht="15">
      <c r="A61">
        <v>3</v>
      </c>
      <c r="B61">
        <v>1246</v>
      </c>
      <c r="C61">
        <v>419</v>
      </c>
    </row>
    <row r="62" spans="1:3" ht="15">
      <c r="A62">
        <v>4</v>
      </c>
      <c r="B62">
        <v>2039</v>
      </c>
      <c r="C62">
        <v>417</v>
      </c>
    </row>
    <row r="63" spans="1:3" ht="15">
      <c r="A63">
        <v>5</v>
      </c>
      <c r="B63">
        <v>1980</v>
      </c>
      <c r="C63">
        <v>315</v>
      </c>
    </row>
    <row r="64" spans="1:3" ht="15">
      <c r="A64">
        <v>6</v>
      </c>
      <c r="B64">
        <v>1920</v>
      </c>
      <c r="C64">
        <v>143</v>
      </c>
    </row>
    <row r="65" spans="1:3" ht="15">
      <c r="A65">
        <v>7</v>
      </c>
      <c r="B65">
        <v>1901</v>
      </c>
      <c r="C65">
        <v>151</v>
      </c>
    </row>
    <row r="67" spans="1:2" ht="15">
      <c r="A67" s="8" t="s">
        <v>34</v>
      </c>
      <c r="B67" s="8"/>
    </row>
    <row r="68" ht="15">
      <c r="A68" t="s">
        <v>24</v>
      </c>
    </row>
    <row r="70" ht="15.75">
      <c r="A70" s="2" t="s">
        <v>32</v>
      </c>
    </row>
    <row r="71" spans="1:3" ht="15">
      <c r="A71" t="s">
        <v>3</v>
      </c>
      <c r="B71" s="3">
        <v>0.5187499999999999</v>
      </c>
      <c r="C71" t="s">
        <v>55</v>
      </c>
    </row>
    <row r="72" spans="1:8" ht="15">
      <c r="A72" t="s">
        <v>12</v>
      </c>
      <c r="B72" t="s">
        <v>29</v>
      </c>
      <c r="C72" s="8" t="s">
        <v>31</v>
      </c>
      <c r="D72" s="8"/>
      <c r="E72" s="8"/>
      <c r="F72" s="8"/>
      <c r="G72" s="8"/>
      <c r="H72" s="8"/>
    </row>
    <row r="73" spans="1:2" ht="15">
      <c r="A73" t="s">
        <v>13</v>
      </c>
      <c r="B73" t="s">
        <v>30</v>
      </c>
    </row>
    <row r="75" spans="1:9" ht="15">
      <c r="A75" s="9" t="s">
        <v>10</v>
      </c>
      <c r="B75" s="8"/>
      <c r="G75" s="4" t="s">
        <v>56</v>
      </c>
      <c r="H75" s="5"/>
      <c r="I75" s="5">
        <v>5.75</v>
      </c>
    </row>
    <row r="76" spans="1:9" ht="15">
      <c r="A76" t="s">
        <v>50</v>
      </c>
      <c r="B76" t="s">
        <v>19</v>
      </c>
      <c r="C76" t="s">
        <v>16</v>
      </c>
      <c r="G76" s="9" t="s">
        <v>57</v>
      </c>
      <c r="H76" s="9"/>
      <c r="I76">
        <f>3*I75</f>
        <v>17.25</v>
      </c>
    </row>
    <row r="77" spans="1:3" ht="15">
      <c r="A77" t="s">
        <v>51</v>
      </c>
      <c r="B77" t="s">
        <v>18</v>
      </c>
      <c r="C77" t="s">
        <v>20</v>
      </c>
    </row>
    <row r="78" spans="1:3" ht="15">
      <c r="A78">
        <v>0</v>
      </c>
      <c r="B78">
        <v>1769</v>
      </c>
      <c r="C78">
        <v>923</v>
      </c>
    </row>
    <row r="79" spans="1:3" ht="15">
      <c r="A79">
        <v>1</v>
      </c>
      <c r="B79">
        <v>1873</v>
      </c>
      <c r="C79">
        <v>708</v>
      </c>
    </row>
    <row r="80" spans="1:3" ht="15">
      <c r="A80">
        <v>2</v>
      </c>
      <c r="B80">
        <v>893</v>
      </c>
      <c r="C80">
        <v>179</v>
      </c>
    </row>
    <row r="81" spans="1:3" ht="15">
      <c r="A81">
        <v>3</v>
      </c>
      <c r="B81">
        <v>664</v>
      </c>
      <c r="C81">
        <v>108</v>
      </c>
    </row>
    <row r="82" spans="1:3" ht="15">
      <c r="A82">
        <v>4</v>
      </c>
      <c r="B82">
        <v>650</v>
      </c>
      <c r="C82">
        <v>72</v>
      </c>
    </row>
    <row r="83" spans="1:3" ht="15">
      <c r="A83">
        <v>5</v>
      </c>
      <c r="B83">
        <v>643</v>
      </c>
      <c r="C83">
        <v>52</v>
      </c>
    </row>
    <row r="84" spans="1:3" ht="15">
      <c r="A84">
        <v>7</v>
      </c>
      <c r="B84">
        <v>700</v>
      </c>
      <c r="C84">
        <v>37</v>
      </c>
    </row>
    <row r="85" spans="1:3" ht="15">
      <c r="A85">
        <v>9</v>
      </c>
      <c r="B85">
        <v>703</v>
      </c>
      <c r="C85">
        <v>19</v>
      </c>
    </row>
    <row r="86" spans="1:3" ht="15">
      <c r="A86">
        <v>11</v>
      </c>
      <c r="B86">
        <v>910</v>
      </c>
      <c r="C86">
        <v>16</v>
      </c>
    </row>
    <row r="87" spans="1:3" ht="15">
      <c r="A87">
        <v>13</v>
      </c>
      <c r="B87">
        <v>1930</v>
      </c>
      <c r="C87">
        <v>20</v>
      </c>
    </row>
    <row r="88" spans="1:3" ht="15">
      <c r="A88">
        <v>15</v>
      </c>
      <c r="B88">
        <v>1684</v>
      </c>
      <c r="C88">
        <v>11</v>
      </c>
    </row>
    <row r="90" ht="15">
      <c r="A90" t="s">
        <v>33</v>
      </c>
    </row>
    <row r="92" ht="15.75">
      <c r="A92" s="2" t="s">
        <v>35</v>
      </c>
    </row>
    <row r="93" spans="1:3" ht="15">
      <c r="A93" t="s">
        <v>3</v>
      </c>
      <c r="B93" s="3">
        <v>0.55625</v>
      </c>
      <c r="C93" t="s">
        <v>40</v>
      </c>
    </row>
    <row r="94" spans="1:8" ht="15">
      <c r="A94" t="s">
        <v>12</v>
      </c>
      <c r="B94" t="s">
        <v>36</v>
      </c>
      <c r="C94" s="8" t="s">
        <v>41</v>
      </c>
      <c r="D94" s="8"/>
      <c r="E94" s="8"/>
      <c r="F94" s="8"/>
      <c r="G94" s="8"/>
      <c r="H94" s="8"/>
    </row>
    <row r="95" spans="1:3" ht="15">
      <c r="A95" t="s">
        <v>13</v>
      </c>
      <c r="B95" t="s">
        <v>37</v>
      </c>
      <c r="C95" t="s">
        <v>42</v>
      </c>
    </row>
    <row r="97" spans="1:9" ht="15">
      <c r="A97" s="9" t="s">
        <v>10</v>
      </c>
      <c r="B97" s="8"/>
      <c r="G97" s="1" t="s">
        <v>56</v>
      </c>
      <c r="I97">
        <v>4.3</v>
      </c>
    </row>
    <row r="98" spans="1:9" ht="15">
      <c r="A98" t="s">
        <v>52</v>
      </c>
      <c r="B98" t="s">
        <v>19</v>
      </c>
      <c r="C98" t="s">
        <v>16</v>
      </c>
      <c r="G98" s="9" t="s">
        <v>57</v>
      </c>
      <c r="H98" s="9"/>
      <c r="I98">
        <f>3*I97</f>
        <v>12.899999999999999</v>
      </c>
    </row>
    <row r="99" spans="1:3" ht="15">
      <c r="A99" t="s">
        <v>51</v>
      </c>
      <c r="B99" t="s">
        <v>18</v>
      </c>
      <c r="C99" t="s">
        <v>20</v>
      </c>
    </row>
    <row r="100" spans="1:3" ht="15">
      <c r="A100">
        <v>0</v>
      </c>
      <c r="B100">
        <v>965</v>
      </c>
      <c r="C100">
        <v>457</v>
      </c>
    </row>
    <row r="101" spans="1:3" ht="15">
      <c r="A101">
        <v>1</v>
      </c>
      <c r="B101">
        <v>1027</v>
      </c>
      <c r="C101">
        <v>164</v>
      </c>
    </row>
    <row r="102" spans="1:3" ht="15">
      <c r="A102">
        <v>2</v>
      </c>
      <c r="B102">
        <v>1129</v>
      </c>
      <c r="C102">
        <v>109</v>
      </c>
    </row>
    <row r="103" spans="1:3" ht="15">
      <c r="A103">
        <v>3</v>
      </c>
      <c r="B103">
        <v>1359</v>
      </c>
      <c r="C103">
        <v>133</v>
      </c>
    </row>
    <row r="104" spans="1:3" ht="15">
      <c r="A104">
        <v>4</v>
      </c>
      <c r="B104">
        <v>1579</v>
      </c>
      <c r="C104">
        <v>96</v>
      </c>
    </row>
    <row r="105" spans="1:3" ht="15">
      <c r="A105">
        <v>5</v>
      </c>
      <c r="B105">
        <v>1484</v>
      </c>
      <c r="C105">
        <v>65</v>
      </c>
    </row>
    <row r="106" spans="1:3" ht="15">
      <c r="A106">
        <v>6</v>
      </c>
      <c r="B106">
        <v>1580</v>
      </c>
      <c r="C106">
        <v>43</v>
      </c>
    </row>
    <row r="108" spans="1:2" ht="15">
      <c r="A108" s="8" t="s">
        <v>38</v>
      </c>
      <c r="B108" s="8"/>
    </row>
    <row r="109" spans="1:5" ht="15">
      <c r="A109" s="8" t="s">
        <v>39</v>
      </c>
      <c r="B109" s="8"/>
      <c r="C109" s="8"/>
      <c r="D109" s="7"/>
      <c r="E109" s="7"/>
    </row>
    <row r="111" ht="15.75">
      <c r="A111" s="2" t="s">
        <v>43</v>
      </c>
    </row>
    <row r="112" spans="1:3" ht="15">
      <c r="A112" t="s">
        <v>3</v>
      </c>
      <c r="B112" s="3">
        <v>0.5868055555555556</v>
      </c>
      <c r="C112" t="s">
        <v>45</v>
      </c>
    </row>
    <row r="113" spans="1:8" ht="15">
      <c r="A113" t="s">
        <v>12</v>
      </c>
      <c r="B113" t="s">
        <v>44</v>
      </c>
      <c r="C113" s="8" t="s">
        <v>47</v>
      </c>
      <c r="D113" s="8"/>
      <c r="E113" s="8"/>
      <c r="F113" s="8"/>
      <c r="G113" s="8"/>
      <c r="H113" s="8"/>
    </row>
    <row r="114" spans="1:2" ht="15">
      <c r="A114" t="s">
        <v>13</v>
      </c>
      <c r="B114" t="s">
        <v>46</v>
      </c>
    </row>
    <row r="116" spans="1:9" ht="15">
      <c r="A116" s="9" t="s">
        <v>10</v>
      </c>
      <c r="B116" s="8"/>
      <c r="G116" s="1" t="s">
        <v>56</v>
      </c>
      <c r="I116">
        <v>4.5</v>
      </c>
    </row>
    <row r="117" spans="1:9" ht="15">
      <c r="A117" t="s">
        <v>52</v>
      </c>
      <c r="B117" t="s">
        <v>19</v>
      </c>
      <c r="C117" t="s">
        <v>16</v>
      </c>
      <c r="G117" s="9" t="s">
        <v>57</v>
      </c>
      <c r="H117" s="9"/>
      <c r="I117">
        <f>3*I116</f>
        <v>13.5</v>
      </c>
    </row>
    <row r="118" spans="1:3" ht="15">
      <c r="A118" t="s">
        <v>51</v>
      </c>
      <c r="B118" t="s">
        <v>18</v>
      </c>
      <c r="C118" t="s">
        <v>20</v>
      </c>
    </row>
    <row r="119" spans="1:3" ht="15">
      <c r="A119">
        <v>0</v>
      </c>
      <c r="B119">
        <v>1676</v>
      </c>
      <c r="C119">
        <v>956</v>
      </c>
    </row>
    <row r="120" spans="1:3" ht="15">
      <c r="A120">
        <v>1</v>
      </c>
      <c r="B120">
        <v>1770</v>
      </c>
      <c r="C120">
        <v>698</v>
      </c>
    </row>
    <row r="121" spans="1:3" ht="15">
      <c r="A121">
        <v>2</v>
      </c>
      <c r="B121">
        <v>1775</v>
      </c>
      <c r="C121">
        <v>375</v>
      </c>
    </row>
    <row r="122" spans="1:3" ht="15">
      <c r="A122">
        <v>3</v>
      </c>
      <c r="B122">
        <v>524</v>
      </c>
      <c r="C122">
        <v>66</v>
      </c>
    </row>
    <row r="123" spans="1:3" ht="15">
      <c r="A123">
        <v>4</v>
      </c>
      <c r="B123">
        <v>1300</v>
      </c>
      <c r="C123">
        <v>60</v>
      </c>
    </row>
    <row r="124" spans="1:3" ht="15">
      <c r="A124">
        <v>5</v>
      </c>
      <c r="B124">
        <v>513</v>
      </c>
      <c r="C124">
        <v>31</v>
      </c>
    </row>
    <row r="125" spans="1:3" ht="15">
      <c r="A125">
        <v>7</v>
      </c>
      <c r="B125">
        <v>490</v>
      </c>
      <c r="C125">
        <v>15</v>
      </c>
    </row>
    <row r="126" spans="1:3" ht="15">
      <c r="A126">
        <v>9</v>
      </c>
      <c r="B126">
        <v>490</v>
      </c>
      <c r="C126">
        <v>8</v>
      </c>
    </row>
    <row r="127" spans="1:3" ht="15">
      <c r="A127">
        <v>11</v>
      </c>
      <c r="B127">
        <v>507</v>
      </c>
      <c r="C127">
        <v>5</v>
      </c>
    </row>
    <row r="129" spans="1:2" ht="15">
      <c r="A129" s="8" t="s">
        <v>48</v>
      </c>
      <c r="B129" s="8"/>
    </row>
    <row r="130" spans="1:5" ht="15">
      <c r="A130" s="8"/>
      <c r="B130" s="8"/>
      <c r="C130" s="8"/>
      <c r="D130" s="7"/>
      <c r="E130" s="7"/>
    </row>
  </sheetData>
  <sheetProtection/>
  <mergeCells count="25">
    <mergeCell ref="M45:N45"/>
    <mergeCell ref="A45:L45"/>
    <mergeCell ref="A97:B97"/>
    <mergeCell ref="A108:B108"/>
    <mergeCell ref="A109:C109"/>
    <mergeCell ref="A1:C1"/>
    <mergeCell ref="A55:B55"/>
    <mergeCell ref="A67:B67"/>
    <mergeCell ref="G51:L51"/>
    <mergeCell ref="C72:H72"/>
    <mergeCell ref="A8:B8"/>
    <mergeCell ref="A23:B23"/>
    <mergeCell ref="A30:B30"/>
    <mergeCell ref="A116:B116"/>
    <mergeCell ref="A129:B129"/>
    <mergeCell ref="G31:H31"/>
    <mergeCell ref="G9:H9"/>
    <mergeCell ref="C94:H94"/>
    <mergeCell ref="A75:B75"/>
    <mergeCell ref="A130:C130"/>
    <mergeCell ref="G98:H98"/>
    <mergeCell ref="G117:H117"/>
    <mergeCell ref="G76:H76"/>
    <mergeCell ref="G56:H56"/>
    <mergeCell ref="C113:H1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2">
      <selection activeCell="H7" activeCellId="1" sqref="A7:A17 H7:H17"/>
    </sheetView>
  </sheetViews>
  <sheetFormatPr defaultColWidth="9.140625" defaultRowHeight="15"/>
  <cols>
    <col min="7" max="7" width="26.28125" style="0" bestFit="1" customWidth="1"/>
    <col min="8" max="8" width="26.28125" style="0" customWidth="1"/>
  </cols>
  <sheetData>
    <row r="1" ht="15">
      <c r="A1" t="s">
        <v>59</v>
      </c>
    </row>
    <row r="3" ht="15">
      <c r="A3" t="s">
        <v>60</v>
      </c>
    </row>
    <row r="5" spans="1:3" ht="15">
      <c r="A5" t="s">
        <v>52</v>
      </c>
      <c r="B5" t="s">
        <v>1</v>
      </c>
      <c r="C5" t="s">
        <v>2</v>
      </c>
    </row>
    <row r="6" spans="1:9" ht="15">
      <c r="A6" t="s">
        <v>51</v>
      </c>
      <c r="B6" t="s">
        <v>18</v>
      </c>
      <c r="C6" t="s">
        <v>20</v>
      </c>
      <c r="F6" t="s">
        <v>69</v>
      </c>
      <c r="G6" t="s">
        <v>66</v>
      </c>
      <c r="H6" t="s">
        <v>68</v>
      </c>
      <c r="I6" t="s">
        <v>67</v>
      </c>
    </row>
    <row r="7" spans="1:9" ht="15">
      <c r="A7">
        <v>0</v>
      </c>
      <c r="B7">
        <v>1423</v>
      </c>
      <c r="C7">
        <v>724</v>
      </c>
      <c r="F7">
        <f>B7-C7</f>
        <v>699</v>
      </c>
      <c r="G7">
        <f>C7-B7</f>
        <v>-699</v>
      </c>
      <c r="H7">
        <f>LN(F7)</f>
        <v>6.54965074223381</v>
      </c>
      <c r="I7">
        <v>0</v>
      </c>
    </row>
    <row r="8" spans="1:9" ht="15">
      <c r="A8">
        <v>1</v>
      </c>
      <c r="B8">
        <v>1499</v>
      </c>
      <c r="C8">
        <v>450</v>
      </c>
      <c r="F8">
        <f aca="true" t="shared" si="0" ref="F8:F17">B8-C8</f>
        <v>1049</v>
      </c>
      <c r="G8">
        <f aca="true" t="shared" si="1" ref="G8:G17">C8-B8</f>
        <v>-1049</v>
      </c>
      <c r="H8">
        <f aca="true" t="shared" si="2" ref="H8:H17">LN(F8)</f>
        <v>6.955592608396297</v>
      </c>
      <c r="I8">
        <v>1</v>
      </c>
    </row>
    <row r="9" spans="1:9" ht="15">
      <c r="A9">
        <v>2</v>
      </c>
      <c r="B9">
        <v>1411</v>
      </c>
      <c r="C9">
        <v>404</v>
      </c>
      <c r="F9">
        <f t="shared" si="0"/>
        <v>1007</v>
      </c>
      <c r="G9">
        <f t="shared" si="1"/>
        <v>-1007</v>
      </c>
      <c r="H9">
        <f t="shared" si="2"/>
        <v>6.914730892718563</v>
      </c>
      <c r="I9">
        <v>2</v>
      </c>
    </row>
    <row r="10" spans="1:9" ht="15">
      <c r="A10">
        <v>3</v>
      </c>
      <c r="B10">
        <v>1400</v>
      </c>
      <c r="C10">
        <v>309</v>
      </c>
      <c r="F10">
        <f t="shared" si="0"/>
        <v>1091</v>
      </c>
      <c r="G10">
        <f t="shared" si="1"/>
        <v>-1091</v>
      </c>
      <c r="H10">
        <f t="shared" si="2"/>
        <v>6.994849985833071</v>
      </c>
      <c r="I10">
        <v>3</v>
      </c>
    </row>
    <row r="11" spans="1:9" ht="15">
      <c r="A11">
        <v>4</v>
      </c>
      <c r="B11">
        <v>1365</v>
      </c>
      <c r="C11">
        <v>138</v>
      </c>
      <c r="F11">
        <f t="shared" si="0"/>
        <v>1227</v>
      </c>
      <c r="G11">
        <f t="shared" si="1"/>
        <v>-1227</v>
      </c>
      <c r="H11">
        <f t="shared" si="2"/>
        <v>7.112327444710911</v>
      </c>
      <c r="I11">
        <v>4</v>
      </c>
    </row>
    <row r="12" spans="1:9" ht="15">
      <c r="A12">
        <v>5</v>
      </c>
      <c r="B12">
        <v>1317</v>
      </c>
      <c r="C12">
        <v>215</v>
      </c>
      <c r="F12">
        <f t="shared" si="0"/>
        <v>1102</v>
      </c>
      <c r="G12">
        <f t="shared" si="1"/>
        <v>-1102</v>
      </c>
      <c r="H12">
        <f t="shared" si="2"/>
        <v>7.004881989712859</v>
      </c>
      <c r="I12">
        <v>5</v>
      </c>
    </row>
    <row r="13" spans="1:9" ht="15">
      <c r="A13">
        <v>7</v>
      </c>
      <c r="B13">
        <v>1348</v>
      </c>
      <c r="C13">
        <v>155</v>
      </c>
      <c r="F13">
        <f t="shared" si="0"/>
        <v>1193</v>
      </c>
      <c r="G13">
        <f t="shared" si="1"/>
        <v>-1193</v>
      </c>
      <c r="H13">
        <f t="shared" si="2"/>
        <v>7.084226422097916</v>
      </c>
      <c r="I13">
        <v>7</v>
      </c>
    </row>
    <row r="14" spans="1:9" ht="15">
      <c r="A14">
        <v>9</v>
      </c>
      <c r="B14">
        <v>1319</v>
      </c>
      <c r="C14">
        <v>118</v>
      </c>
      <c r="F14">
        <f t="shared" si="0"/>
        <v>1201</v>
      </c>
      <c r="G14">
        <f t="shared" si="1"/>
        <v>-1201</v>
      </c>
      <c r="H14">
        <f t="shared" si="2"/>
        <v>7.0909098220799835</v>
      </c>
      <c r="I14">
        <v>9</v>
      </c>
    </row>
    <row r="15" spans="1:9" ht="15">
      <c r="A15">
        <v>11</v>
      </c>
      <c r="B15">
        <v>1350</v>
      </c>
      <c r="C15">
        <v>86</v>
      </c>
      <c r="F15">
        <f t="shared" si="0"/>
        <v>1264</v>
      </c>
      <c r="G15">
        <f t="shared" si="1"/>
        <v>-1264</v>
      </c>
      <c r="H15">
        <f t="shared" si="2"/>
        <v>7.142036574706803</v>
      </c>
      <c r="I15">
        <v>11</v>
      </c>
    </row>
    <row r="16" spans="1:9" ht="15">
      <c r="A16">
        <v>13</v>
      </c>
      <c r="B16">
        <v>1353</v>
      </c>
      <c r="C16">
        <v>65</v>
      </c>
      <c r="F16">
        <f t="shared" si="0"/>
        <v>1288</v>
      </c>
      <c r="G16">
        <f t="shared" si="1"/>
        <v>-1288</v>
      </c>
      <c r="H16">
        <f t="shared" si="2"/>
        <v>7.160845906664299</v>
      </c>
      <c r="I16">
        <v>13</v>
      </c>
    </row>
    <row r="17" spans="1:9" ht="15">
      <c r="A17">
        <v>15</v>
      </c>
      <c r="B17">
        <v>1379</v>
      </c>
      <c r="C17">
        <v>46</v>
      </c>
      <c r="F17">
        <f t="shared" si="0"/>
        <v>1333</v>
      </c>
      <c r="G17">
        <f t="shared" si="1"/>
        <v>-1333</v>
      </c>
      <c r="H17">
        <f t="shared" si="2"/>
        <v>7.195187320178709</v>
      </c>
      <c r="I17">
        <v>15</v>
      </c>
    </row>
    <row r="19" ht="15">
      <c r="A19" t="s">
        <v>61</v>
      </c>
    </row>
    <row r="21" spans="1:3" ht="15">
      <c r="A21" t="s">
        <v>50</v>
      </c>
      <c r="B21" t="s">
        <v>19</v>
      </c>
      <c r="C21" t="s">
        <v>16</v>
      </c>
    </row>
    <row r="22" spans="1:3" ht="15">
      <c r="A22" t="s">
        <v>51</v>
      </c>
      <c r="B22" t="s">
        <v>18</v>
      </c>
      <c r="C22" t="s">
        <v>20</v>
      </c>
    </row>
    <row r="23" spans="1:7" ht="15">
      <c r="A23">
        <v>0</v>
      </c>
      <c r="B23">
        <v>1369</v>
      </c>
      <c r="C23">
        <v>809</v>
      </c>
      <c r="G23">
        <f>B23-C23</f>
        <v>560</v>
      </c>
    </row>
    <row r="24" spans="1:7" ht="15">
      <c r="A24">
        <v>1</v>
      </c>
      <c r="B24">
        <v>1702</v>
      </c>
      <c r="C24">
        <v>773</v>
      </c>
      <c r="G24">
        <f aca="true" t="shared" si="3" ref="G24:G33">B24-C24</f>
        <v>929</v>
      </c>
    </row>
    <row r="25" spans="1:7" ht="15">
      <c r="A25">
        <v>2</v>
      </c>
      <c r="B25">
        <v>1251</v>
      </c>
      <c r="C25">
        <v>351</v>
      </c>
      <c r="G25">
        <f t="shared" si="3"/>
        <v>900</v>
      </c>
    </row>
    <row r="26" spans="1:7" ht="15">
      <c r="A26">
        <v>3</v>
      </c>
      <c r="B26">
        <v>613</v>
      </c>
      <c r="C26">
        <v>106</v>
      </c>
      <c r="G26">
        <f t="shared" si="3"/>
        <v>507</v>
      </c>
    </row>
    <row r="27" spans="1:7" ht="15">
      <c r="A27">
        <v>4</v>
      </c>
      <c r="B27">
        <v>1739</v>
      </c>
      <c r="C27">
        <v>260</v>
      </c>
      <c r="G27">
        <f t="shared" si="3"/>
        <v>1479</v>
      </c>
    </row>
    <row r="28" spans="1:7" ht="15">
      <c r="A28">
        <v>5</v>
      </c>
      <c r="B28">
        <v>1715</v>
      </c>
      <c r="C28">
        <v>177</v>
      </c>
      <c r="G28">
        <f t="shared" si="3"/>
        <v>1538</v>
      </c>
    </row>
    <row r="29" spans="1:7" ht="15">
      <c r="A29">
        <v>6</v>
      </c>
      <c r="B29">
        <v>1662</v>
      </c>
      <c r="C29">
        <v>128</v>
      </c>
      <c r="G29">
        <f t="shared" si="3"/>
        <v>1534</v>
      </c>
    </row>
    <row r="30" spans="1:7" ht="15">
      <c r="A30">
        <v>9</v>
      </c>
      <c r="B30">
        <v>1642</v>
      </c>
      <c r="C30">
        <v>78</v>
      </c>
      <c r="G30">
        <f t="shared" si="3"/>
        <v>1564</v>
      </c>
    </row>
    <row r="31" spans="1:7" ht="15">
      <c r="A31">
        <v>11</v>
      </c>
      <c r="B31">
        <v>854</v>
      </c>
      <c r="C31">
        <v>45</v>
      </c>
      <c r="G31">
        <f t="shared" si="3"/>
        <v>809</v>
      </c>
    </row>
    <row r="32" spans="1:7" ht="15">
      <c r="A32">
        <v>13</v>
      </c>
      <c r="B32">
        <v>1013</v>
      </c>
      <c r="C32">
        <v>35</v>
      </c>
      <c r="G32">
        <f t="shared" si="3"/>
        <v>978</v>
      </c>
    </row>
    <row r="33" spans="1:7" ht="15">
      <c r="A33">
        <v>15</v>
      </c>
      <c r="B33">
        <v>1789</v>
      </c>
      <c r="C33">
        <v>32</v>
      </c>
      <c r="G33">
        <f t="shared" si="3"/>
        <v>1757</v>
      </c>
    </row>
    <row r="35" ht="15">
      <c r="A35" t="s">
        <v>62</v>
      </c>
    </row>
    <row r="37" spans="1:3" ht="15">
      <c r="A37" t="s">
        <v>50</v>
      </c>
      <c r="B37" t="s">
        <v>19</v>
      </c>
      <c r="C37" t="s">
        <v>16</v>
      </c>
    </row>
    <row r="38" spans="1:3" ht="15">
      <c r="A38" t="s">
        <v>51</v>
      </c>
      <c r="B38" t="s">
        <v>18</v>
      </c>
      <c r="C38" t="s">
        <v>20</v>
      </c>
    </row>
    <row r="39" spans="1:7" ht="15">
      <c r="A39">
        <v>0</v>
      </c>
      <c r="B39">
        <v>1462</v>
      </c>
      <c r="C39">
        <v>234</v>
      </c>
      <c r="G39">
        <f>B39-C39</f>
        <v>1228</v>
      </c>
    </row>
    <row r="40" spans="1:7" ht="15">
      <c r="A40">
        <v>1</v>
      </c>
      <c r="B40">
        <v>556</v>
      </c>
      <c r="C40">
        <v>219</v>
      </c>
      <c r="G40">
        <f aca="true" t="shared" si="4" ref="G40:G46">B40-C40</f>
        <v>337</v>
      </c>
    </row>
    <row r="41" spans="1:7" ht="15">
      <c r="A41">
        <v>2</v>
      </c>
      <c r="B41">
        <v>1292</v>
      </c>
      <c r="C41">
        <v>278</v>
      </c>
      <c r="G41">
        <f t="shared" si="4"/>
        <v>1014</v>
      </c>
    </row>
    <row r="42" spans="1:7" ht="15">
      <c r="A42">
        <v>3</v>
      </c>
      <c r="B42">
        <v>1246</v>
      </c>
      <c r="C42">
        <v>419</v>
      </c>
      <c r="G42">
        <f t="shared" si="4"/>
        <v>827</v>
      </c>
    </row>
    <row r="43" spans="1:7" ht="15">
      <c r="A43">
        <v>4</v>
      </c>
      <c r="B43">
        <v>2039</v>
      </c>
      <c r="C43">
        <v>417</v>
      </c>
      <c r="G43">
        <f t="shared" si="4"/>
        <v>1622</v>
      </c>
    </row>
    <row r="44" spans="1:7" ht="15">
      <c r="A44">
        <v>5</v>
      </c>
      <c r="B44">
        <v>1980</v>
      </c>
      <c r="C44">
        <v>315</v>
      </c>
      <c r="G44">
        <f t="shared" si="4"/>
        <v>1665</v>
      </c>
    </row>
    <row r="45" spans="1:7" ht="15">
      <c r="A45">
        <v>6</v>
      </c>
      <c r="B45">
        <v>1920</v>
      </c>
      <c r="C45">
        <v>143</v>
      </c>
      <c r="G45">
        <f t="shared" si="4"/>
        <v>1777</v>
      </c>
    </row>
    <row r="46" spans="1:7" ht="15">
      <c r="A46">
        <v>7</v>
      </c>
      <c r="B46">
        <v>1901</v>
      </c>
      <c r="C46">
        <v>151</v>
      </c>
      <c r="G46">
        <f t="shared" si="4"/>
        <v>1750</v>
      </c>
    </row>
    <row r="48" ht="15">
      <c r="A48" t="s">
        <v>63</v>
      </c>
    </row>
    <row r="50" spans="1:3" ht="15">
      <c r="A50" t="s">
        <v>50</v>
      </c>
      <c r="B50" t="s">
        <v>19</v>
      </c>
      <c r="C50" t="s">
        <v>16</v>
      </c>
    </row>
    <row r="51" spans="1:3" ht="15">
      <c r="A51" t="s">
        <v>51</v>
      </c>
      <c r="B51" t="s">
        <v>18</v>
      </c>
      <c r="C51" t="s">
        <v>20</v>
      </c>
    </row>
    <row r="52" spans="1:7" ht="15">
      <c r="A52">
        <v>0</v>
      </c>
      <c r="B52">
        <v>1769</v>
      </c>
      <c r="C52">
        <v>923</v>
      </c>
      <c r="G52">
        <f>B52-C52</f>
        <v>846</v>
      </c>
    </row>
    <row r="53" spans="1:7" ht="15">
      <c r="A53">
        <v>1</v>
      </c>
      <c r="B53">
        <v>1873</v>
      </c>
      <c r="C53">
        <v>708</v>
      </c>
      <c r="G53">
        <f aca="true" t="shared" si="5" ref="G53:G62">B53-C53</f>
        <v>1165</v>
      </c>
    </row>
    <row r="54" spans="1:7" ht="15">
      <c r="A54">
        <v>2</v>
      </c>
      <c r="B54">
        <v>893</v>
      </c>
      <c r="C54">
        <v>179</v>
      </c>
      <c r="G54">
        <f t="shared" si="5"/>
        <v>714</v>
      </c>
    </row>
    <row r="55" spans="1:7" ht="15">
      <c r="A55">
        <v>3</v>
      </c>
      <c r="B55">
        <v>664</v>
      </c>
      <c r="C55">
        <v>108</v>
      </c>
      <c r="G55">
        <f t="shared" si="5"/>
        <v>556</v>
      </c>
    </row>
    <row r="56" spans="1:7" ht="15">
      <c r="A56">
        <v>4</v>
      </c>
      <c r="B56">
        <v>650</v>
      </c>
      <c r="C56">
        <v>72</v>
      </c>
      <c r="G56">
        <f t="shared" si="5"/>
        <v>578</v>
      </c>
    </row>
    <row r="57" spans="1:7" ht="15">
      <c r="A57">
        <v>5</v>
      </c>
      <c r="B57">
        <v>643</v>
      </c>
      <c r="C57">
        <v>52</v>
      </c>
      <c r="G57">
        <f t="shared" si="5"/>
        <v>591</v>
      </c>
    </row>
    <row r="58" spans="1:7" ht="15">
      <c r="A58">
        <v>7</v>
      </c>
      <c r="B58">
        <v>700</v>
      </c>
      <c r="C58">
        <v>37</v>
      </c>
      <c r="G58">
        <f t="shared" si="5"/>
        <v>663</v>
      </c>
    </row>
    <row r="59" spans="1:7" ht="15">
      <c r="A59">
        <v>9</v>
      </c>
      <c r="B59">
        <v>703</v>
      </c>
      <c r="C59">
        <v>19</v>
      </c>
      <c r="G59">
        <f t="shared" si="5"/>
        <v>684</v>
      </c>
    </row>
    <row r="60" spans="1:7" ht="15">
      <c r="A60">
        <v>11</v>
      </c>
      <c r="B60">
        <v>910</v>
      </c>
      <c r="C60">
        <v>16</v>
      </c>
      <c r="G60">
        <f t="shared" si="5"/>
        <v>894</v>
      </c>
    </row>
    <row r="61" spans="1:7" ht="15">
      <c r="A61">
        <v>13</v>
      </c>
      <c r="B61">
        <v>1930</v>
      </c>
      <c r="C61">
        <v>20</v>
      </c>
      <c r="G61">
        <f t="shared" si="5"/>
        <v>1910</v>
      </c>
    </row>
    <row r="62" spans="1:7" ht="15">
      <c r="A62">
        <v>15</v>
      </c>
      <c r="B62">
        <v>1684</v>
      </c>
      <c r="C62">
        <v>11</v>
      </c>
      <c r="G62">
        <f t="shared" si="5"/>
        <v>1673</v>
      </c>
    </row>
    <row r="64" ht="15">
      <c r="A64" t="s">
        <v>64</v>
      </c>
    </row>
    <row r="66" spans="1:3" ht="15">
      <c r="A66" t="s">
        <v>52</v>
      </c>
      <c r="B66" t="s">
        <v>19</v>
      </c>
      <c r="C66" t="s">
        <v>16</v>
      </c>
    </row>
    <row r="67" spans="1:3" ht="15">
      <c r="A67" t="s">
        <v>51</v>
      </c>
      <c r="B67" t="s">
        <v>18</v>
      </c>
      <c r="C67" t="s">
        <v>20</v>
      </c>
    </row>
    <row r="68" spans="1:7" ht="15">
      <c r="A68">
        <v>0</v>
      </c>
      <c r="B68">
        <v>965</v>
      </c>
      <c r="C68">
        <v>457</v>
      </c>
      <c r="G68">
        <f>B68-C68</f>
        <v>508</v>
      </c>
    </row>
    <row r="69" spans="1:7" ht="15">
      <c r="A69">
        <v>1</v>
      </c>
      <c r="B69">
        <v>1027</v>
      </c>
      <c r="C69">
        <v>164</v>
      </c>
      <c r="G69">
        <f aca="true" t="shared" si="6" ref="G69:G74">B69-C69</f>
        <v>863</v>
      </c>
    </row>
    <row r="70" spans="1:7" ht="15">
      <c r="A70">
        <v>2</v>
      </c>
      <c r="B70">
        <v>1129</v>
      </c>
      <c r="C70">
        <v>109</v>
      </c>
      <c r="G70">
        <f t="shared" si="6"/>
        <v>1020</v>
      </c>
    </row>
    <row r="71" spans="1:7" ht="15">
      <c r="A71">
        <v>3</v>
      </c>
      <c r="B71">
        <v>1359</v>
      </c>
      <c r="C71">
        <v>133</v>
      </c>
      <c r="G71">
        <f t="shared" si="6"/>
        <v>1226</v>
      </c>
    </row>
    <row r="72" spans="1:7" ht="15">
      <c r="A72">
        <v>4</v>
      </c>
      <c r="B72">
        <v>1579</v>
      </c>
      <c r="C72">
        <v>96</v>
      </c>
      <c r="G72">
        <f t="shared" si="6"/>
        <v>1483</v>
      </c>
    </row>
    <row r="73" spans="1:7" ht="15">
      <c r="A73">
        <v>5</v>
      </c>
      <c r="B73">
        <v>1484</v>
      </c>
      <c r="C73">
        <v>65</v>
      </c>
      <c r="G73">
        <f t="shared" si="6"/>
        <v>1419</v>
      </c>
    </row>
    <row r="74" spans="1:7" ht="15">
      <c r="A74">
        <v>6</v>
      </c>
      <c r="B74">
        <v>1580</v>
      </c>
      <c r="C74">
        <v>43</v>
      </c>
      <c r="G74">
        <f t="shared" si="6"/>
        <v>1537</v>
      </c>
    </row>
    <row r="76" ht="15">
      <c r="A76" t="s">
        <v>65</v>
      </c>
    </row>
    <row r="78" spans="1:3" ht="15">
      <c r="A78" t="s">
        <v>52</v>
      </c>
      <c r="B78" t="s">
        <v>19</v>
      </c>
      <c r="C78" t="s">
        <v>16</v>
      </c>
    </row>
    <row r="79" spans="1:3" ht="15">
      <c r="A79" t="s">
        <v>51</v>
      </c>
      <c r="B79" t="s">
        <v>18</v>
      </c>
      <c r="C79" t="s">
        <v>20</v>
      </c>
    </row>
    <row r="80" spans="1:7" ht="15">
      <c r="A80">
        <v>0</v>
      </c>
      <c r="B80">
        <v>1676</v>
      </c>
      <c r="C80">
        <v>956</v>
      </c>
      <c r="G80">
        <f>B80-C80</f>
        <v>720</v>
      </c>
    </row>
    <row r="81" spans="1:7" ht="15">
      <c r="A81">
        <v>1</v>
      </c>
      <c r="B81">
        <v>1770</v>
      </c>
      <c r="C81">
        <v>698</v>
      </c>
      <c r="G81">
        <f aca="true" t="shared" si="7" ref="G81:G88">B81-C81</f>
        <v>1072</v>
      </c>
    </row>
    <row r="82" spans="1:7" ht="15">
      <c r="A82">
        <v>2</v>
      </c>
      <c r="B82">
        <v>1775</v>
      </c>
      <c r="C82">
        <v>375</v>
      </c>
      <c r="G82">
        <f t="shared" si="7"/>
        <v>1400</v>
      </c>
    </row>
    <row r="83" spans="1:7" ht="15">
      <c r="A83">
        <v>3</v>
      </c>
      <c r="B83">
        <v>524</v>
      </c>
      <c r="C83">
        <v>66</v>
      </c>
      <c r="G83">
        <f t="shared" si="7"/>
        <v>458</v>
      </c>
    </row>
    <row r="84" spans="1:7" ht="15">
      <c r="A84">
        <v>4</v>
      </c>
      <c r="B84">
        <v>1300</v>
      </c>
      <c r="C84">
        <v>60</v>
      </c>
      <c r="G84">
        <f t="shared" si="7"/>
        <v>1240</v>
      </c>
    </row>
    <row r="85" spans="1:7" ht="15">
      <c r="A85">
        <v>5</v>
      </c>
      <c r="B85">
        <v>513</v>
      </c>
      <c r="C85">
        <v>31</v>
      </c>
      <c r="G85">
        <f t="shared" si="7"/>
        <v>482</v>
      </c>
    </row>
    <row r="86" spans="1:7" ht="15">
      <c r="A86">
        <v>7</v>
      </c>
      <c r="B86">
        <v>490</v>
      </c>
      <c r="C86">
        <v>15</v>
      </c>
      <c r="G86">
        <f t="shared" si="7"/>
        <v>475</v>
      </c>
    </row>
    <row r="87" spans="1:7" ht="15">
      <c r="A87">
        <v>9</v>
      </c>
      <c r="B87">
        <v>490</v>
      </c>
      <c r="C87">
        <v>8</v>
      </c>
      <c r="G87">
        <f t="shared" si="7"/>
        <v>482</v>
      </c>
    </row>
    <row r="88" spans="1:7" ht="15">
      <c r="A88">
        <v>11</v>
      </c>
      <c r="B88">
        <v>507</v>
      </c>
      <c r="C88">
        <v>5</v>
      </c>
      <c r="G88">
        <f t="shared" si="7"/>
        <v>502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dcterms:created xsi:type="dcterms:W3CDTF">2010-07-06T16:27:33Z</dcterms:created>
  <dcterms:modified xsi:type="dcterms:W3CDTF">2010-07-08T10:26:22Z</dcterms:modified>
  <cp:category/>
  <cp:version/>
  <cp:contentType/>
  <cp:contentStatus/>
</cp:coreProperties>
</file>