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20" yWindow="60" windowWidth="19020" windowHeight="8580"/>
  </bookViews>
  <sheets>
    <sheet name="CONWAY_7_6_151_28" sheetId="1" r:id="rId1"/>
    <sheet name="Density" sheetId="2" r:id="rId2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5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A3" i="2"/>
  <c r="B3"/>
  <c r="C3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C2"/>
  <c r="B2"/>
  <c r="A2"/>
</calcChain>
</file>

<file path=xl/sharedStrings.xml><?xml version="1.0" encoding="utf-8"?>
<sst xmlns="http://schemas.openxmlformats.org/spreadsheetml/2006/main" count="43" uniqueCount="24">
  <si>
    <t>Bill Conway CTD file, date and time is computer time at end</t>
  </si>
  <si>
    <t>of cast, Have a nice day...</t>
  </si>
  <si>
    <t>yyyy2010</t>
  </si>
  <si>
    <t xml:space="preserve"> mm 7</t>
  </si>
  <si>
    <t xml:space="preserve"> dd 6</t>
  </si>
  <si>
    <t xml:space="preserve"> hhmm15  1</t>
  </si>
  <si>
    <t xml:space="preserve"> ss28</t>
  </si>
  <si>
    <t>depth(m)</t>
  </si>
  <si>
    <t>temperature(c)</t>
  </si>
  <si>
    <t>salinity</t>
  </si>
  <si>
    <t>flourimeter(v)</t>
  </si>
  <si>
    <t>trans(v)</t>
  </si>
  <si>
    <t>NaN</t>
  </si>
  <si>
    <t>TEMPCAL</t>
  </si>
  <si>
    <t>SALCAL</t>
  </si>
  <si>
    <t>Density (kg/m^3)</t>
  </si>
  <si>
    <t>Constant A</t>
  </si>
  <si>
    <t>Constant B</t>
  </si>
  <si>
    <t>Constant C</t>
  </si>
  <si>
    <t>Time GMT: 1350</t>
  </si>
  <si>
    <t>Lat: 050'13.383N</t>
  </si>
  <si>
    <t>Long: 005'01.396W</t>
  </si>
  <si>
    <t>Date:</t>
  </si>
  <si>
    <t>Station 7(ctd drop 6)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</si>
</sst>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7"/>
  <sheetViews>
    <sheetView tabSelected="1" topLeftCell="D1" workbookViewId="0">
      <selection activeCell="L2" sqref="L2"/>
    </sheetView>
  </sheetViews>
  <sheetFormatPr defaultColWidth="8.85546875" defaultRowHeight="15"/>
  <cols>
    <col min="13" max="13" width="10.7109375" bestFit="1" customWidth="1"/>
  </cols>
  <sheetData>
    <row r="1" spans="1:13">
      <c r="A1" t="s">
        <v>0</v>
      </c>
      <c r="L1" t="s">
        <v>23</v>
      </c>
    </row>
    <row r="2" spans="1:13">
      <c r="A2" t="s">
        <v>1</v>
      </c>
    </row>
    <row r="3" spans="1:13">
      <c r="A3" t="s">
        <v>2</v>
      </c>
      <c r="B3" t="s">
        <v>3</v>
      </c>
      <c r="C3" t="s">
        <v>4</v>
      </c>
      <c r="D3" t="s">
        <v>5</v>
      </c>
      <c r="E3" t="s">
        <v>6</v>
      </c>
      <c r="L3" t="s">
        <v>19</v>
      </c>
    </row>
    <row r="4" spans="1:13">
      <c r="A4" t="s">
        <v>7</v>
      </c>
      <c r="B4" t="s">
        <v>8</v>
      </c>
      <c r="C4" t="s">
        <v>9</v>
      </c>
      <c r="D4" t="s">
        <v>10</v>
      </c>
      <c r="E4" t="s">
        <v>11</v>
      </c>
      <c r="G4" t="s">
        <v>13</v>
      </c>
      <c r="H4" t="s">
        <v>14</v>
      </c>
      <c r="I4" t="s">
        <v>15</v>
      </c>
      <c r="L4" t="s">
        <v>20</v>
      </c>
    </row>
    <row r="5" spans="1:13">
      <c r="A5">
        <v>0.37</v>
      </c>
      <c r="B5">
        <v>16.326000000000001</v>
      </c>
      <c r="C5">
        <v>33.817999999999998</v>
      </c>
      <c r="D5">
        <v>9.7159999999999993</v>
      </c>
      <c r="E5">
        <v>4.1429999999999998</v>
      </c>
      <c r="G5">
        <f>(B5-0.0001)/1.0028</f>
        <v>16.280315117670526</v>
      </c>
      <c r="H5">
        <f>(C5+0.0409)/1.0343</f>
        <v>32.736053369428596</v>
      </c>
      <c r="I5">
        <f>Density!A2+Density!B2*CONWAY_7_6_151_28!H5+Density!C2*CONWAY_7_6_151_28!H5^(3/2)+0.00048314*CONWAY_7_6_151_28!H5^2</f>
        <v>1023.9442772850731</v>
      </c>
      <c r="L5" t="s">
        <v>21</v>
      </c>
    </row>
    <row r="6" spans="1:13">
      <c r="A6">
        <v>0.41</v>
      </c>
      <c r="B6">
        <v>16.32</v>
      </c>
      <c r="C6">
        <v>33.808999999999997</v>
      </c>
      <c r="D6">
        <v>9.7159999999999993</v>
      </c>
      <c r="E6">
        <v>4.1449999999999996</v>
      </c>
      <c r="G6">
        <f t="shared" ref="G6:G69" si="0">(B6-0.0001)/1.0028</f>
        <v>16.27433187076187</v>
      </c>
      <c r="H6">
        <f t="shared" ref="H6:H69" si="1">(C6+0.0409)/1.0343</f>
        <v>32.727351832157012</v>
      </c>
      <c r="I6">
        <f>Density!A3+Density!B3*CONWAY_7_6_151_28!H6+Density!C3*CONWAY_7_6_151_28!H6^(3/2)+0.00048314*CONWAY_7_6_151_28!H6^2</f>
        <v>1023.9389545235709</v>
      </c>
      <c r="L6" t="s">
        <v>22</v>
      </c>
      <c r="M6" s="1">
        <v>40365</v>
      </c>
    </row>
    <row r="7" spans="1:13">
      <c r="A7">
        <v>0.39</v>
      </c>
      <c r="B7">
        <v>16.324000000000002</v>
      </c>
      <c r="C7">
        <v>33.817</v>
      </c>
      <c r="D7">
        <v>9.7159999999999993</v>
      </c>
      <c r="E7">
        <v>4.1459999999999999</v>
      </c>
      <c r="G7">
        <f t="shared" si="0"/>
        <v>16.278320702034307</v>
      </c>
      <c r="H7">
        <f t="shared" si="1"/>
        <v>32.735086531953982</v>
      </c>
      <c r="I7">
        <f>Density!A4+Density!B4*CONWAY_7_6_151_28!H7+Density!C4*CONWAY_7_6_151_28!H7^(3/2)+0.00048314*CONWAY_7_6_151_28!H7^2</f>
        <v>1023.9439881810548</v>
      </c>
    </row>
    <row r="8" spans="1:13">
      <c r="A8">
        <v>0.38</v>
      </c>
      <c r="B8">
        <v>16.306999999999999</v>
      </c>
      <c r="C8">
        <v>33.78</v>
      </c>
      <c r="D8">
        <v>9.7159999999999993</v>
      </c>
      <c r="E8">
        <v>4.149</v>
      </c>
      <c r="G8">
        <f t="shared" si="0"/>
        <v>16.261368169126445</v>
      </c>
      <c r="H8">
        <f t="shared" si="1"/>
        <v>32.699313545393018</v>
      </c>
      <c r="I8">
        <f>Density!A5+Density!B5*CONWAY_7_6_151_28!H8+Density!C5*CONWAY_7_6_151_28!H8^(3/2)+0.00048314*CONWAY_7_6_151_28!H8^2</f>
        <v>1023.9203658527301</v>
      </c>
    </row>
    <row r="9" spans="1:13">
      <c r="A9">
        <v>0.4</v>
      </c>
      <c r="B9">
        <v>16.300999999999998</v>
      </c>
      <c r="C9">
        <v>33.832000000000001</v>
      </c>
      <c r="D9">
        <v>9.7159999999999993</v>
      </c>
      <c r="E9">
        <v>4.1479999999999997</v>
      </c>
      <c r="G9">
        <f t="shared" si="0"/>
        <v>16.25538492221779</v>
      </c>
      <c r="H9">
        <f t="shared" si="1"/>
        <v>32.749589094073286</v>
      </c>
      <c r="I9">
        <f>Density!A6+Density!B6*CONWAY_7_6_151_28!H9+Density!C6*CONWAY_7_6_151_28!H9^(3/2)+0.00048314*CONWAY_7_6_151_28!H9^2</f>
        <v>1023.9603390075241</v>
      </c>
    </row>
    <row r="10" spans="1:13">
      <c r="A10">
        <v>0.4</v>
      </c>
      <c r="B10">
        <v>16.288</v>
      </c>
      <c r="C10">
        <v>33.825000000000003</v>
      </c>
      <c r="D10">
        <v>9.7159999999999993</v>
      </c>
      <c r="E10">
        <v>4.1479999999999997</v>
      </c>
      <c r="G10">
        <f t="shared" si="0"/>
        <v>16.242421220582372</v>
      </c>
      <c r="H10">
        <f t="shared" si="1"/>
        <v>32.742821231750945</v>
      </c>
      <c r="I10">
        <f>Density!A7+Density!B7*CONWAY_7_6_151_28!H10+Density!C7*CONWAY_7_6_151_28!H10^(3/2)+0.00048314*CONWAY_7_6_151_28!H10^2</f>
        <v>1023.9580848244595</v>
      </c>
    </row>
    <row r="11" spans="1:13">
      <c r="A11">
        <v>0.4</v>
      </c>
      <c r="B11">
        <v>16.29</v>
      </c>
      <c r="C11">
        <v>33.817</v>
      </c>
      <c r="D11">
        <v>9.7159999999999993</v>
      </c>
      <c r="E11">
        <v>4.1440000000000001</v>
      </c>
      <c r="G11">
        <f t="shared" si="0"/>
        <v>16.244415636218587</v>
      </c>
      <c r="H11">
        <f t="shared" si="1"/>
        <v>32.735086531953982</v>
      </c>
      <c r="I11">
        <f>Density!A8+Density!B8*CONWAY_7_6_151_28!H11+Density!C8*CONWAY_7_6_151_28!H11^(3/2)+0.00048314*CONWAY_7_6_151_28!H11^2</f>
        <v>1023.9516911483307</v>
      </c>
    </row>
    <row r="12" spans="1:13">
      <c r="A12">
        <v>0.56000000000000005</v>
      </c>
      <c r="B12">
        <v>16.3</v>
      </c>
      <c r="C12">
        <v>33.817999999999998</v>
      </c>
      <c r="D12">
        <v>9.7159999999999993</v>
      </c>
      <c r="E12">
        <v>4.1440000000000001</v>
      </c>
      <c r="G12">
        <f t="shared" si="0"/>
        <v>16.254387714399684</v>
      </c>
      <c r="H12">
        <f t="shared" si="1"/>
        <v>32.736053369428596</v>
      </c>
      <c r="I12">
        <f>Density!A9+Density!B9*CONWAY_7_6_151_28!H12+Density!C9*CONWAY_7_6_151_28!H12^(3/2)+0.00048314*CONWAY_7_6_151_28!H12^2</f>
        <v>1023.9501692448612</v>
      </c>
    </row>
    <row r="13" spans="1:13">
      <c r="A13">
        <v>0.8</v>
      </c>
      <c r="B13">
        <v>16.318000000000001</v>
      </c>
      <c r="C13">
        <v>33.825000000000003</v>
      </c>
      <c r="D13">
        <v>9.7159999999999993</v>
      </c>
      <c r="E13">
        <v>4.149</v>
      </c>
      <c r="G13">
        <f t="shared" si="0"/>
        <v>16.272337455125651</v>
      </c>
      <c r="H13">
        <f t="shared" si="1"/>
        <v>32.742821231750945</v>
      </c>
      <c r="I13">
        <f>Density!A10+Density!B10*CONWAY_7_6_151_28!H13+Density!C10*CONWAY_7_6_151_28!H13^(3/2)+0.00048314*CONWAY_7_6_151_28!H13^2</f>
        <v>1023.9512887695214</v>
      </c>
    </row>
    <row r="14" spans="1:13">
      <c r="A14">
        <v>1.02</v>
      </c>
      <c r="B14">
        <v>16.303999999999998</v>
      </c>
      <c r="C14">
        <v>33.801000000000002</v>
      </c>
      <c r="D14">
        <v>9.7159999999999993</v>
      </c>
      <c r="E14">
        <v>4.1429999999999998</v>
      </c>
      <c r="G14">
        <f t="shared" si="0"/>
        <v>16.258376545672117</v>
      </c>
      <c r="H14">
        <f t="shared" si="1"/>
        <v>32.71961713236005</v>
      </c>
      <c r="I14">
        <f>Density!A11+Density!B11*CONWAY_7_6_151_28!H14+Density!C11*CONWAY_7_6_151_28!H14^(3/2)+0.00048314*CONWAY_7_6_151_28!H14^2</f>
        <v>1023.9366393322557</v>
      </c>
    </row>
    <row r="15" spans="1:13">
      <c r="A15">
        <v>1.25</v>
      </c>
      <c r="B15">
        <v>16.321999999999999</v>
      </c>
      <c r="C15">
        <v>33.808</v>
      </c>
      <c r="D15">
        <v>9.7159999999999993</v>
      </c>
      <c r="E15">
        <v>4.1449999999999996</v>
      </c>
      <c r="G15">
        <f t="shared" si="0"/>
        <v>16.276326286398085</v>
      </c>
      <c r="H15">
        <f t="shared" si="1"/>
        <v>32.726384994682391</v>
      </c>
      <c r="I15">
        <f>Density!A12+Density!B12*CONWAY_7_6_151_28!H15+Density!C12*CONWAY_7_6_151_28!H15^(3/2)+0.00048314*CONWAY_7_6_151_28!H15^2</f>
        <v>1023.9377586324722</v>
      </c>
    </row>
    <row r="16" spans="1:13">
      <c r="A16">
        <v>1.48</v>
      </c>
      <c r="B16">
        <v>16.338000000000001</v>
      </c>
      <c r="C16">
        <v>33.795999999999999</v>
      </c>
      <c r="D16">
        <v>9.7159999999999993</v>
      </c>
      <c r="E16">
        <v>4.1470000000000002</v>
      </c>
      <c r="G16">
        <f t="shared" si="0"/>
        <v>16.292281611487837</v>
      </c>
      <c r="H16">
        <f t="shared" si="1"/>
        <v>32.71478294498695</v>
      </c>
      <c r="I16">
        <f>Density!A13+Density!B13*CONWAY_7_6_151_28!H16+Density!C13*CONWAY_7_6_151_28!H16^(3/2)+0.00048314*CONWAY_7_6_151_28!H16^2</f>
        <v>1023.925220383126</v>
      </c>
    </row>
    <row r="17" spans="1:9">
      <c r="A17">
        <v>1.73</v>
      </c>
      <c r="B17">
        <v>16.346</v>
      </c>
      <c r="C17">
        <v>33.792999999999999</v>
      </c>
      <c r="D17">
        <v>9.7159999999999993</v>
      </c>
      <c r="E17">
        <v>4.1449999999999996</v>
      </c>
      <c r="G17">
        <f t="shared" si="0"/>
        <v>16.300259274032712</v>
      </c>
      <c r="H17">
        <f t="shared" si="1"/>
        <v>32.711882432563087</v>
      </c>
      <c r="I17">
        <f>Density!A14+Density!B14*CONWAY_7_6_151_28!H17+Density!C14*CONWAY_7_6_151_28!H17^(3/2)+0.00048314*CONWAY_7_6_151_28!H17^2</f>
        <v>1023.9211781596176</v>
      </c>
    </row>
    <row r="18" spans="1:9">
      <c r="A18">
        <v>1.95</v>
      </c>
      <c r="B18">
        <v>16.335000000000001</v>
      </c>
      <c r="C18">
        <v>33.817</v>
      </c>
      <c r="D18">
        <v>9.7159999999999993</v>
      </c>
      <c r="E18">
        <v>4.1509999999999998</v>
      </c>
      <c r="G18">
        <f t="shared" si="0"/>
        <v>16.289289988033509</v>
      </c>
      <c r="H18">
        <f t="shared" si="1"/>
        <v>32.735086531953982</v>
      </c>
      <c r="I18">
        <f>Density!A15+Density!B15*CONWAY_7_6_151_28!H18+Density!C15*CONWAY_7_6_151_28!H18^(3/2)+0.00048314*CONWAY_7_6_151_28!H18^2</f>
        <v>1023.9414938055157</v>
      </c>
    </row>
    <row r="19" spans="1:9">
      <c r="A19">
        <v>2.14</v>
      </c>
      <c r="B19">
        <v>16.341000000000001</v>
      </c>
      <c r="C19">
        <v>33.823999999999998</v>
      </c>
      <c r="D19">
        <v>9.7159999999999993</v>
      </c>
      <c r="E19">
        <v>4.1449999999999996</v>
      </c>
      <c r="G19">
        <f t="shared" si="0"/>
        <v>16.295273234942165</v>
      </c>
      <c r="H19">
        <f t="shared" si="1"/>
        <v>32.741854394276324</v>
      </c>
      <c r="I19">
        <f>Density!A16+Density!B16*CONWAY_7_6_151_28!H19+Density!C16*CONWAY_7_6_151_28!H19^(3/2)+0.00048314*CONWAY_7_6_151_28!H19^2</f>
        <v>1023.9453304243375</v>
      </c>
    </row>
    <row r="20" spans="1:9">
      <c r="A20">
        <v>2.36</v>
      </c>
      <c r="B20">
        <v>16.286000000000001</v>
      </c>
      <c r="C20">
        <v>33.872999999999998</v>
      </c>
      <c r="D20">
        <v>9.7159999999999993</v>
      </c>
      <c r="E20">
        <v>4.1470000000000002</v>
      </c>
      <c r="G20">
        <f t="shared" si="0"/>
        <v>16.240426804946154</v>
      </c>
      <c r="H20">
        <f t="shared" si="1"/>
        <v>32.789229430532728</v>
      </c>
      <c r="I20">
        <f>Density!A17+Density!B17*CONWAY_7_6_151_28!H20+Density!C17*CONWAY_7_6_151_28!H20^(3/2)+0.00048314*CONWAY_7_6_151_28!H20^2</f>
        <v>1023.9941835574598</v>
      </c>
    </row>
    <row r="21" spans="1:9">
      <c r="A21">
        <v>2.63</v>
      </c>
      <c r="B21">
        <v>16.190000000000001</v>
      </c>
      <c r="C21">
        <v>33.945999999999998</v>
      </c>
      <c r="D21">
        <v>9.7159999999999993</v>
      </c>
      <c r="E21">
        <v>4.1459999999999999</v>
      </c>
      <c r="G21">
        <f t="shared" si="0"/>
        <v>16.144694854407661</v>
      </c>
      <c r="H21">
        <f t="shared" si="1"/>
        <v>32.859808566180021</v>
      </c>
      <c r="I21">
        <f>Density!A18+Density!B18*CONWAY_7_6_151_28!H21+Density!C18*CONWAY_7_6_151_28!H21^(3/2)+0.00048314*CONWAY_7_6_151_28!H21^2</f>
        <v>1024.0701071747037</v>
      </c>
    </row>
    <row r="22" spans="1:9">
      <c r="A22">
        <v>2.86</v>
      </c>
      <c r="B22">
        <v>16.085999999999999</v>
      </c>
      <c r="C22">
        <v>34.030999999999999</v>
      </c>
      <c r="D22">
        <v>9.7159999999999993</v>
      </c>
      <c r="E22">
        <v>4.1440000000000001</v>
      </c>
      <c r="G22">
        <f t="shared" si="0"/>
        <v>16.040985241324293</v>
      </c>
      <c r="H22">
        <f t="shared" si="1"/>
        <v>32.941989751522769</v>
      </c>
      <c r="I22">
        <f>Density!A19+Density!B19*CONWAY_7_6_151_28!H22+Density!C19*CONWAY_7_6_151_28!H22^(3/2)+0.00048314*CONWAY_7_6_151_28!H22^2</f>
        <v>1024.1566886552696</v>
      </c>
    </row>
    <row r="23" spans="1:9">
      <c r="A23">
        <v>3.04</v>
      </c>
      <c r="B23">
        <v>15.967000000000001</v>
      </c>
      <c r="C23">
        <v>34.125999999999998</v>
      </c>
      <c r="D23">
        <v>9.7159999999999993</v>
      </c>
      <c r="E23">
        <v>4.1379999999999999</v>
      </c>
      <c r="G23">
        <f t="shared" si="0"/>
        <v>15.922317510969288</v>
      </c>
      <c r="H23">
        <f t="shared" si="1"/>
        <v>33.033839311611715</v>
      </c>
      <c r="I23">
        <f>Density!A20+Density!B20*CONWAY_7_6_151_28!H23+Density!C20*CONWAY_7_6_151_28!H23^(3/2)+0.00048314*CONWAY_7_6_151_28!H23^2</f>
        <v>1024.2539979222829</v>
      </c>
    </row>
    <row r="24" spans="1:9">
      <c r="A24">
        <v>3.3</v>
      </c>
      <c r="B24">
        <v>15.771000000000001</v>
      </c>
      <c r="C24">
        <v>34.279000000000003</v>
      </c>
      <c r="D24">
        <v>9.7159999999999993</v>
      </c>
      <c r="E24">
        <v>4.1349999999999998</v>
      </c>
      <c r="G24">
        <f t="shared" si="0"/>
        <v>15.726864778619866</v>
      </c>
      <c r="H24">
        <f t="shared" si="1"/>
        <v>33.181765445228663</v>
      </c>
      <c r="I24">
        <f>Density!A21+Density!B21*CONWAY_7_6_151_28!H24+Density!C21*CONWAY_7_6_151_28!H24^(3/2)+0.00048314*CONWAY_7_6_151_28!H24^2</f>
        <v>1024.4115014539693</v>
      </c>
    </row>
    <row r="25" spans="1:9">
      <c r="A25">
        <v>3.52</v>
      </c>
      <c r="B25">
        <v>15.577</v>
      </c>
      <c r="C25">
        <v>34.417999999999999</v>
      </c>
      <c r="D25">
        <v>9.7159999999999993</v>
      </c>
      <c r="E25">
        <v>4.1310000000000002</v>
      </c>
      <c r="G25">
        <f t="shared" si="0"/>
        <v>15.533406461906663</v>
      </c>
      <c r="H25">
        <f t="shared" si="1"/>
        <v>33.316155854200908</v>
      </c>
      <c r="I25">
        <f>Density!A22+Density!B22*CONWAY_7_6_151_28!H25+Density!C22*CONWAY_7_6_151_28!H25^(3/2)+0.00048314*CONWAY_7_6_151_28!H25^2</f>
        <v>1024.5579075568448</v>
      </c>
    </row>
    <row r="26" spans="1:9">
      <c r="A26">
        <v>3.74</v>
      </c>
      <c r="B26">
        <v>15.446</v>
      </c>
      <c r="C26">
        <v>34.476999999999997</v>
      </c>
      <c r="D26">
        <v>9.7159999999999993</v>
      </c>
      <c r="E26">
        <v>4.1420000000000003</v>
      </c>
      <c r="G26">
        <f t="shared" si="0"/>
        <v>15.402772237734345</v>
      </c>
      <c r="H26">
        <f t="shared" si="1"/>
        <v>33.373199265203517</v>
      </c>
      <c r="I26">
        <f>Density!A23+Density!B23*CONWAY_7_6_151_28!H26+Density!C23*CONWAY_7_6_151_28!H26^(3/2)+0.00048314*CONWAY_7_6_151_28!H26^2</f>
        <v>1024.6306848636546</v>
      </c>
    </row>
    <row r="27" spans="1:9">
      <c r="A27">
        <v>3.95</v>
      </c>
      <c r="B27">
        <v>15.329000000000001</v>
      </c>
      <c r="C27">
        <v>34.542000000000002</v>
      </c>
      <c r="D27">
        <v>9.7159999999999993</v>
      </c>
      <c r="E27">
        <v>4.1399999999999997</v>
      </c>
      <c r="G27">
        <f t="shared" si="0"/>
        <v>15.286098923015558</v>
      </c>
      <c r="H27">
        <f t="shared" si="1"/>
        <v>33.436043701053855</v>
      </c>
      <c r="I27">
        <f>Density!A24+Density!B24*CONWAY_7_6_151_28!H27+Density!C24*CONWAY_7_6_151_28!H27^(3/2)+0.00048314*CONWAY_7_6_151_28!H27^2</f>
        <v>1024.7047366535758</v>
      </c>
    </row>
    <row r="28" spans="1:9">
      <c r="A28">
        <v>4.18</v>
      </c>
      <c r="B28">
        <v>15.262</v>
      </c>
      <c r="C28">
        <v>34.563000000000002</v>
      </c>
      <c r="D28">
        <v>9.7159999999999993</v>
      </c>
      <c r="E28">
        <v>4.1319999999999997</v>
      </c>
      <c r="G28">
        <f t="shared" si="0"/>
        <v>15.219285999202235</v>
      </c>
      <c r="H28">
        <f t="shared" si="1"/>
        <v>33.456347288020886</v>
      </c>
      <c r="I28">
        <f>Density!A25+Density!B25*CONWAY_7_6_151_28!H28+Density!C25*CONWAY_7_6_151_28!H28^(3/2)+0.00048314*CONWAY_7_6_151_28!H28^2</f>
        <v>1024.7350187659295</v>
      </c>
    </row>
    <row r="29" spans="1:9">
      <c r="A29">
        <v>4.4000000000000004</v>
      </c>
      <c r="B29">
        <v>15.161</v>
      </c>
      <c r="C29">
        <v>34.6</v>
      </c>
      <c r="D29">
        <v>9.7159999999999993</v>
      </c>
      <c r="E29">
        <v>4.1429999999999998</v>
      </c>
      <c r="G29">
        <f t="shared" si="0"/>
        <v>15.118568009573195</v>
      </c>
      <c r="H29">
        <f t="shared" si="1"/>
        <v>33.492120274581843</v>
      </c>
      <c r="I29">
        <f>Density!A26+Density!B26*CONWAY_7_6_151_28!H29+Density!C26*CONWAY_7_6_151_28!H29^(3/2)+0.00048314*CONWAY_7_6_151_28!H29^2</f>
        <v>1024.7845793166873</v>
      </c>
    </row>
    <row r="30" spans="1:9">
      <c r="A30">
        <v>4.63</v>
      </c>
      <c r="B30">
        <v>15.084</v>
      </c>
      <c r="C30">
        <v>34.606000000000002</v>
      </c>
      <c r="D30">
        <v>9.7159999999999993</v>
      </c>
      <c r="E30">
        <v>4.1479999999999997</v>
      </c>
      <c r="G30">
        <f t="shared" si="0"/>
        <v>15.041783007578781</v>
      </c>
      <c r="H30">
        <f t="shared" si="1"/>
        <v>33.497921299429571</v>
      </c>
      <c r="I30">
        <f>Density!A27+Density!B27*CONWAY_7_6_151_28!H30+Density!C27*CONWAY_7_6_151_28!H30^(3/2)+0.00048314*CONWAY_7_6_151_28!H30^2</f>
        <v>1024.8057650582471</v>
      </c>
    </row>
    <row r="31" spans="1:9">
      <c r="A31">
        <v>4.8099999999999996</v>
      </c>
      <c r="B31">
        <v>15.04</v>
      </c>
      <c r="C31">
        <v>34.649000000000001</v>
      </c>
      <c r="D31">
        <v>9.7159999999999993</v>
      </c>
      <c r="E31">
        <v>4.16</v>
      </c>
      <c r="G31">
        <f t="shared" si="0"/>
        <v>14.997905863581972</v>
      </c>
      <c r="H31">
        <f t="shared" si="1"/>
        <v>33.539495310838248</v>
      </c>
      <c r="I31">
        <f>Density!A28+Density!B28*CONWAY_7_6_151_28!H31+Density!C28*CONWAY_7_6_151_28!H31^(3/2)+0.00048314*CONWAY_7_6_151_28!H31^2</f>
        <v>1024.847329884082</v>
      </c>
    </row>
    <row r="32" spans="1:9">
      <c r="A32">
        <v>5.08</v>
      </c>
      <c r="B32">
        <v>15.007</v>
      </c>
      <c r="C32">
        <v>34.610999999999997</v>
      </c>
      <c r="D32">
        <v>9.7159999999999993</v>
      </c>
      <c r="E32">
        <v>4.1740000000000004</v>
      </c>
      <c r="G32">
        <f t="shared" si="0"/>
        <v>14.964998005584365</v>
      </c>
      <c r="H32">
        <f t="shared" si="1"/>
        <v>33.50275548680267</v>
      </c>
      <c r="I32">
        <f>Density!A29+Density!B29*CONWAY_7_6_151_28!H32+Density!C29*CONWAY_7_6_151_28!H32^(3/2)+0.00048314*CONWAY_7_6_151_28!H32^2</f>
        <v>1024.8261526814504</v>
      </c>
    </row>
    <row r="33" spans="1:9">
      <c r="A33">
        <v>5.32</v>
      </c>
      <c r="B33">
        <v>14.928000000000001</v>
      </c>
      <c r="C33">
        <v>34.683</v>
      </c>
      <c r="D33">
        <v>9.7159999999999993</v>
      </c>
      <c r="E33">
        <v>4.1849999999999996</v>
      </c>
      <c r="G33">
        <f t="shared" si="0"/>
        <v>14.886218587953731</v>
      </c>
      <c r="H33">
        <f t="shared" si="1"/>
        <v>33.572367784975349</v>
      </c>
      <c r="I33">
        <f>Density!A30+Density!B30*CONWAY_7_6_151_28!H33+Density!C30*CONWAY_7_6_151_28!H33^(3/2)+0.00048314*CONWAY_7_6_151_28!H33^2</f>
        <v>1024.896849297163</v>
      </c>
    </row>
    <row r="34" spans="1:9">
      <c r="A34">
        <v>5.52</v>
      </c>
      <c r="B34">
        <v>14.829000000000001</v>
      </c>
      <c r="C34">
        <v>34.738999999999997</v>
      </c>
      <c r="D34">
        <v>9.7159999999999993</v>
      </c>
      <c r="E34">
        <v>4.1849999999999996</v>
      </c>
      <c r="G34">
        <f t="shared" si="0"/>
        <v>14.787495013960912</v>
      </c>
      <c r="H34">
        <f t="shared" si="1"/>
        <v>33.626510683554095</v>
      </c>
      <c r="I34">
        <f>Density!A31+Density!B31*CONWAY_7_6_151_28!H34+Density!C31*CONWAY_7_6_151_28!H34^(3/2)+0.00048314*CONWAY_7_6_151_28!H34^2</f>
        <v>1024.9598777171311</v>
      </c>
    </row>
    <row r="35" spans="1:9">
      <c r="A35">
        <v>5.75</v>
      </c>
      <c r="B35">
        <v>14.798999999999999</v>
      </c>
      <c r="C35">
        <v>34.738999999999997</v>
      </c>
      <c r="D35">
        <v>9.7159999999999993</v>
      </c>
      <c r="E35">
        <v>4.1870000000000003</v>
      </c>
      <c r="G35">
        <f t="shared" si="0"/>
        <v>14.757578779417631</v>
      </c>
      <c r="H35">
        <f t="shared" si="1"/>
        <v>33.626510683554095</v>
      </c>
      <c r="I35">
        <f>Density!A32+Density!B32*CONWAY_7_6_151_28!H35+Density!C32*CONWAY_7_6_151_28!H35^(3/2)+0.00048314*CONWAY_7_6_151_28!H35^2</f>
        <v>1024.9663123139539</v>
      </c>
    </row>
    <row r="36" spans="1:9">
      <c r="A36">
        <v>5.99</v>
      </c>
      <c r="B36">
        <v>14.752000000000001</v>
      </c>
      <c r="C36">
        <v>34.746000000000002</v>
      </c>
      <c r="D36">
        <v>9.7159999999999993</v>
      </c>
      <c r="E36">
        <v>4.1909999999999998</v>
      </c>
      <c r="G36">
        <f t="shared" si="0"/>
        <v>14.710710011966496</v>
      </c>
      <c r="H36">
        <f t="shared" si="1"/>
        <v>33.633278545876443</v>
      </c>
      <c r="I36">
        <f>Density!A33+Density!B33*CONWAY_7_6_151_28!H36+Density!C33*CONWAY_7_6_151_28!H36^(3/2)+0.00048314*CONWAY_7_6_151_28!H36^2</f>
        <v>1024.9815955730087</v>
      </c>
    </row>
    <row r="37" spans="1:9">
      <c r="A37">
        <v>6.18</v>
      </c>
      <c r="B37">
        <v>14.731</v>
      </c>
      <c r="C37">
        <v>34.762999999999998</v>
      </c>
      <c r="D37">
        <v>9.7159999999999993</v>
      </c>
      <c r="E37">
        <v>4.1989999999999998</v>
      </c>
      <c r="G37">
        <f t="shared" si="0"/>
        <v>14.689768647786201</v>
      </c>
      <c r="H37">
        <f t="shared" si="1"/>
        <v>33.649714782944983</v>
      </c>
      <c r="I37">
        <f>Density!A34+Density!B34*CONWAY_7_6_151_28!H37+Density!C34*CONWAY_7_6_151_28!H37^(3/2)+0.00048314*CONWAY_7_6_151_28!H37^2</f>
        <v>1024.9987617363258</v>
      </c>
    </row>
    <row r="38" spans="1:9">
      <c r="A38">
        <v>6.42</v>
      </c>
      <c r="B38">
        <v>14.704000000000001</v>
      </c>
      <c r="C38">
        <v>34.767000000000003</v>
      </c>
      <c r="D38">
        <v>9.7159999999999993</v>
      </c>
      <c r="E38">
        <v>4.2009999999999996</v>
      </c>
      <c r="G38">
        <f t="shared" si="0"/>
        <v>14.662844036697249</v>
      </c>
      <c r="H38">
        <f t="shared" si="1"/>
        <v>33.653582132843475</v>
      </c>
      <c r="I38">
        <f>Density!A35+Density!B35*CONWAY_7_6_151_28!H38+Density!C35*CONWAY_7_6_151_28!H38^(3/2)+0.00048314*CONWAY_7_6_151_28!H38^2</f>
        <v>1025.0075126211816</v>
      </c>
    </row>
    <row r="39" spans="1:9">
      <c r="A39">
        <v>6.66</v>
      </c>
      <c r="B39">
        <v>14.694000000000001</v>
      </c>
      <c r="C39">
        <v>34.773000000000003</v>
      </c>
      <c r="D39">
        <v>9.7159999999999993</v>
      </c>
      <c r="E39">
        <v>4.21</v>
      </c>
      <c r="G39">
        <f t="shared" si="0"/>
        <v>14.652871958516156</v>
      </c>
      <c r="H39">
        <f t="shared" si="1"/>
        <v>33.659383157691195</v>
      </c>
      <c r="I39">
        <f>Density!A36+Density!B36*CONWAY_7_6_151_28!H39+Density!C36*CONWAY_7_6_151_28!H39^(3/2)+0.00048314*CONWAY_7_6_151_28!H39^2</f>
        <v>1025.0141215600831</v>
      </c>
    </row>
    <row r="40" spans="1:9">
      <c r="A40">
        <v>6.86</v>
      </c>
      <c r="B40">
        <v>14.638999999999999</v>
      </c>
      <c r="C40">
        <v>34.789000000000001</v>
      </c>
      <c r="D40">
        <v>9.7159999999999993</v>
      </c>
      <c r="E40">
        <v>4.22</v>
      </c>
      <c r="G40">
        <f t="shared" si="0"/>
        <v>14.598025528520145</v>
      </c>
      <c r="H40">
        <f t="shared" si="1"/>
        <v>33.674852557285121</v>
      </c>
      <c r="I40">
        <f>Density!A37+Density!B37*CONWAY_7_6_151_28!H40+Density!C37*CONWAY_7_6_151_28!H40^(3/2)+0.00048314*CONWAY_7_6_151_28!H40^2</f>
        <v>1025.037779342535</v>
      </c>
    </row>
    <row r="41" spans="1:9">
      <c r="A41">
        <v>7.04</v>
      </c>
      <c r="B41">
        <v>14.631</v>
      </c>
      <c r="C41">
        <v>34.792000000000002</v>
      </c>
      <c r="D41">
        <v>9.7159999999999993</v>
      </c>
      <c r="E41">
        <v>4.2249999999999996</v>
      </c>
      <c r="G41">
        <f t="shared" si="0"/>
        <v>14.59004786597527</v>
      </c>
      <c r="H41">
        <f t="shared" si="1"/>
        <v>33.677753069708984</v>
      </c>
      <c r="I41">
        <f>Density!A38+Density!B38*CONWAY_7_6_151_28!H41+Density!C38*CONWAY_7_6_151_28!H41^(3/2)+0.00048314*CONWAY_7_6_151_28!H41^2</f>
        <v>1025.0417201402611</v>
      </c>
    </row>
    <row r="42" spans="1:9">
      <c r="A42">
        <v>7.21</v>
      </c>
      <c r="B42">
        <v>14.617000000000001</v>
      </c>
      <c r="C42">
        <v>34.796999999999997</v>
      </c>
      <c r="D42">
        <v>9.7159999999999993</v>
      </c>
      <c r="E42">
        <v>4.2249999999999996</v>
      </c>
      <c r="G42">
        <f t="shared" si="0"/>
        <v>14.576086956521742</v>
      </c>
      <c r="H42">
        <f t="shared" si="1"/>
        <v>33.682587257082083</v>
      </c>
      <c r="I42">
        <f>Density!A39+Density!B39*CONWAY_7_6_151_28!H42+Density!C39*CONWAY_7_6_151_28!H42^(3/2)+0.00048314*CONWAY_7_6_151_28!H42^2</f>
        <v>1025.0484288557516</v>
      </c>
    </row>
    <row r="43" spans="1:9">
      <c r="A43">
        <v>7.44</v>
      </c>
      <c r="B43">
        <v>14.596</v>
      </c>
      <c r="C43">
        <v>34.802999999999997</v>
      </c>
      <c r="D43">
        <v>9.7159999999999993</v>
      </c>
      <c r="E43">
        <v>4.218</v>
      </c>
      <c r="G43">
        <f t="shared" si="0"/>
        <v>14.555145592341445</v>
      </c>
      <c r="H43">
        <f t="shared" si="1"/>
        <v>33.688388281929804</v>
      </c>
      <c r="I43">
        <f>Density!A40+Density!B40*CONWAY_7_6_151_28!H43+Density!C40*CONWAY_7_6_151_28!H43^(3/2)+0.00048314*CONWAY_7_6_151_28!H43^2</f>
        <v>1025.0573701594524</v>
      </c>
    </row>
    <row r="44" spans="1:9">
      <c r="A44">
        <v>7.64</v>
      </c>
      <c r="B44">
        <v>14.593</v>
      </c>
      <c r="C44">
        <v>34.801000000000002</v>
      </c>
      <c r="D44">
        <v>9.7159999999999993</v>
      </c>
      <c r="E44">
        <v>4.2320000000000002</v>
      </c>
      <c r="G44">
        <f t="shared" si="0"/>
        <v>14.552153968887117</v>
      </c>
      <c r="H44">
        <f t="shared" si="1"/>
        <v>33.686454606980568</v>
      </c>
      <c r="I44">
        <f>Density!A41+Density!B41*CONWAY_7_6_151_28!H44+Density!C41*CONWAY_7_6_151_28!H44^(3/2)+0.00048314*CONWAY_7_6_151_28!H44^2</f>
        <v>1025.0565160561775</v>
      </c>
    </row>
    <row r="45" spans="1:9">
      <c r="A45">
        <v>7.84</v>
      </c>
      <c r="B45">
        <v>14.59</v>
      </c>
      <c r="C45">
        <v>34.798999999999999</v>
      </c>
      <c r="D45">
        <v>9.7159999999999993</v>
      </c>
      <c r="E45">
        <v>4.2279999999999998</v>
      </c>
      <c r="G45">
        <f t="shared" si="0"/>
        <v>14.549162345432789</v>
      </c>
      <c r="H45">
        <f t="shared" si="1"/>
        <v>33.684520932031326</v>
      </c>
      <c r="I45">
        <f>Density!A42+Density!B42*CONWAY_7_6_151_28!H45+Density!C42*CONWAY_7_6_151_28!H45^(3/2)+0.00048314*CONWAY_7_6_151_28!H45^2</f>
        <v>1025.0556618492001</v>
      </c>
    </row>
    <row r="46" spans="1:9">
      <c r="A46">
        <v>8.0299999999999994</v>
      </c>
      <c r="B46">
        <v>14.587</v>
      </c>
      <c r="C46">
        <v>34.787999999999997</v>
      </c>
      <c r="D46">
        <v>9.7159999999999993</v>
      </c>
      <c r="E46">
        <v>4.2329999999999997</v>
      </c>
      <c r="G46">
        <f t="shared" si="0"/>
        <v>14.546170721978461</v>
      </c>
      <c r="H46">
        <f t="shared" si="1"/>
        <v>33.673885719810499</v>
      </c>
      <c r="I46">
        <f>Density!A43+Density!B43*CONWAY_7_6_151_28!H46+Density!C43*CONWAY_7_6_151_28!H46^(3/2)+0.00048314*CONWAY_7_6_151_28!H46^2</f>
        <v>1025.0480943965767</v>
      </c>
    </row>
    <row r="47" spans="1:9">
      <c r="A47">
        <v>8.23</v>
      </c>
      <c r="B47">
        <v>14.579000000000001</v>
      </c>
      <c r="C47">
        <v>34.796999999999997</v>
      </c>
      <c r="D47">
        <v>9.7159999999999993</v>
      </c>
      <c r="E47">
        <v>4.2270000000000003</v>
      </c>
      <c r="G47">
        <f t="shared" si="0"/>
        <v>14.538193059433588</v>
      </c>
      <c r="H47">
        <f t="shared" si="1"/>
        <v>33.682587257082083</v>
      </c>
      <c r="I47">
        <f>Density!A44+Density!B44*CONWAY_7_6_151_28!H47+Density!C44*CONWAY_7_6_151_28!H47^(3/2)+0.00048314*CONWAY_7_6_151_28!H47^2</f>
        <v>1025.056507107367</v>
      </c>
    </row>
    <row r="48" spans="1:9">
      <c r="A48">
        <v>8.41</v>
      </c>
      <c r="B48">
        <v>14.574999999999999</v>
      </c>
      <c r="C48">
        <v>34.801000000000002</v>
      </c>
      <c r="D48">
        <v>9.7159999999999993</v>
      </c>
      <c r="E48">
        <v>4.2270000000000003</v>
      </c>
      <c r="G48">
        <f t="shared" si="0"/>
        <v>14.534204228161149</v>
      </c>
      <c r="H48">
        <f t="shared" si="1"/>
        <v>33.686454606980568</v>
      </c>
      <c r="I48">
        <f>Density!A45+Density!B45*CONWAY_7_6_151_28!H48+Density!C45*CONWAY_7_6_151_28!H48^(3/2)+0.00048314*CONWAY_7_6_151_28!H48^2</f>
        <v>1025.0603403820342</v>
      </c>
    </row>
    <row r="49" spans="1:9">
      <c r="A49">
        <v>8.61</v>
      </c>
      <c r="B49">
        <v>14.544</v>
      </c>
      <c r="C49">
        <v>34.817999999999998</v>
      </c>
      <c r="D49">
        <v>9.7159999999999993</v>
      </c>
      <c r="E49">
        <v>4.2160000000000002</v>
      </c>
      <c r="G49">
        <f t="shared" si="0"/>
        <v>14.503290785799763</v>
      </c>
      <c r="H49">
        <f t="shared" si="1"/>
        <v>33.702890844049115</v>
      </c>
      <c r="I49">
        <f>Density!A46+Density!B46*CONWAY_7_6_151_28!H49+Density!C46*CONWAY_7_6_151_28!H49^(3/2)+0.00048314*CONWAY_7_6_151_28!H49^2</f>
        <v>1025.0796014427369</v>
      </c>
    </row>
    <row r="50" spans="1:9">
      <c r="A50">
        <v>8.81</v>
      </c>
      <c r="B50">
        <v>14.468999999999999</v>
      </c>
      <c r="C50">
        <v>34.860999999999997</v>
      </c>
      <c r="D50">
        <v>9.7159999999999993</v>
      </c>
      <c r="E50">
        <v>4.2220000000000004</v>
      </c>
      <c r="G50">
        <f t="shared" si="0"/>
        <v>14.428500199441565</v>
      </c>
      <c r="H50">
        <f t="shared" si="1"/>
        <v>33.744464855457792</v>
      </c>
      <c r="I50">
        <f>Density!A47+Density!B47*CONWAY_7_6_151_28!H50+Density!C47*CONWAY_7_6_151_28!H50^(3/2)+0.00048314*CONWAY_7_6_151_28!H50^2</f>
        <v>1025.1275680040339</v>
      </c>
    </row>
    <row r="51" spans="1:9">
      <c r="A51">
        <v>9.02</v>
      </c>
      <c r="B51">
        <v>14.413</v>
      </c>
      <c r="C51">
        <v>34.878999999999998</v>
      </c>
      <c r="D51">
        <v>9.7159999999999993</v>
      </c>
      <c r="E51">
        <v>4.2140000000000004</v>
      </c>
      <c r="G51">
        <f t="shared" si="0"/>
        <v>14.372656561627444</v>
      </c>
      <c r="H51">
        <f t="shared" si="1"/>
        <v>33.761867930000967</v>
      </c>
      <c r="I51">
        <f>Density!A48+Density!B48*CONWAY_7_6_151_28!H51+Density!C48*CONWAY_7_6_151_28!H51^(3/2)+0.00048314*CONWAY_7_6_151_28!H51^2</f>
        <v>1025.1528297395234</v>
      </c>
    </row>
    <row r="52" spans="1:9">
      <c r="A52">
        <v>9.1999999999999993</v>
      </c>
      <c r="B52">
        <v>14.368</v>
      </c>
      <c r="C52">
        <v>34.893000000000001</v>
      </c>
      <c r="D52">
        <v>9.7159999999999993</v>
      </c>
      <c r="E52">
        <v>4.2149999999999999</v>
      </c>
      <c r="G52">
        <f t="shared" si="0"/>
        <v>14.327782209812527</v>
      </c>
      <c r="H52">
        <f t="shared" si="1"/>
        <v>33.775403654645658</v>
      </c>
      <c r="I52">
        <f>Density!A49+Density!B49*CONWAY_7_6_151_28!H52+Density!C49*CONWAY_7_6_151_28!H52^(3/2)+0.00048314*CONWAY_7_6_151_28!H52^2</f>
        <v>1025.1727643493787</v>
      </c>
    </row>
    <row r="53" spans="1:9">
      <c r="A53">
        <v>9.41</v>
      </c>
      <c r="B53">
        <v>14.323</v>
      </c>
      <c r="C53">
        <v>34.904000000000003</v>
      </c>
      <c r="D53">
        <v>9.7159999999999993</v>
      </c>
      <c r="E53">
        <v>4.2130000000000001</v>
      </c>
      <c r="G53">
        <f t="shared" si="0"/>
        <v>14.282907857997609</v>
      </c>
      <c r="H53">
        <f t="shared" si="1"/>
        <v>33.786038866866484</v>
      </c>
      <c r="I53">
        <f>Density!A50+Density!B50*CONWAY_7_6_151_28!H53+Density!C50*CONWAY_7_6_151_28!H53^(3/2)+0.00048314*CONWAY_7_6_151_28!H53^2</f>
        <v>1025.1904431397213</v>
      </c>
    </row>
    <row r="54" spans="1:9">
      <c r="A54">
        <v>9.64</v>
      </c>
      <c r="B54">
        <v>14.285</v>
      </c>
      <c r="C54">
        <v>34.927999999999997</v>
      </c>
      <c r="D54">
        <v>9.7159999999999993</v>
      </c>
      <c r="E54">
        <v>4.2110000000000003</v>
      </c>
      <c r="G54">
        <f t="shared" si="0"/>
        <v>14.245013960909455</v>
      </c>
      <c r="H54">
        <f t="shared" si="1"/>
        <v>33.809242966257372</v>
      </c>
      <c r="I54">
        <f>Density!A51+Density!B51*CONWAY_7_6_151_28!H54+Density!C51*CONWAY_7_6_151_28!H54^(3/2)+0.00048314*CONWAY_7_6_151_28!H54^2</f>
        <v>1025.216340303479</v>
      </c>
    </row>
    <row r="55" spans="1:9">
      <c r="A55">
        <v>9.83</v>
      </c>
      <c r="B55">
        <v>14.27</v>
      </c>
      <c r="C55">
        <v>34.941000000000003</v>
      </c>
      <c r="D55">
        <v>9.7159999999999993</v>
      </c>
      <c r="E55">
        <v>4.2119999999999997</v>
      </c>
      <c r="G55">
        <f t="shared" si="0"/>
        <v>14.230055843637816</v>
      </c>
      <c r="H55">
        <f t="shared" si="1"/>
        <v>33.821811853427441</v>
      </c>
      <c r="I55">
        <f>Density!A52+Density!B52*CONWAY_7_6_151_28!H55+Density!C52*CONWAY_7_6_151_28!H55^(3/2)+0.00048314*CONWAY_7_6_151_28!H55^2</f>
        <v>1025.229192596177</v>
      </c>
    </row>
    <row r="56" spans="1:9">
      <c r="A56">
        <v>9.81</v>
      </c>
      <c r="B56">
        <v>14.273</v>
      </c>
      <c r="C56">
        <v>34.895000000000003</v>
      </c>
      <c r="D56">
        <v>9.7159999999999993</v>
      </c>
      <c r="E56">
        <v>4.2110000000000003</v>
      </c>
      <c r="G56">
        <f t="shared" si="0"/>
        <v>14.233047467092144</v>
      </c>
      <c r="H56">
        <f t="shared" si="1"/>
        <v>33.7773373295949</v>
      </c>
      <c r="I56">
        <f>Density!A53+Density!B53*CONWAY_7_6_151_28!H56+Density!C53*CONWAY_7_6_151_28!H56^(3/2)+0.00048314*CONWAY_7_6_151_28!H56^2</f>
        <v>1025.1942236394686</v>
      </c>
    </row>
    <row r="57" spans="1:9">
      <c r="A57">
        <v>9.82</v>
      </c>
      <c r="B57">
        <v>14.275</v>
      </c>
      <c r="C57">
        <v>34.927</v>
      </c>
      <c r="D57">
        <v>9.7159999999999993</v>
      </c>
      <c r="E57">
        <v>4.2190000000000003</v>
      </c>
      <c r="G57">
        <f t="shared" si="0"/>
        <v>14.235041882728362</v>
      </c>
      <c r="H57">
        <f t="shared" si="1"/>
        <v>33.808276128782751</v>
      </c>
      <c r="I57">
        <f>Density!A54+Density!B54*CONWAY_7_6_151_28!H57+Density!C54*CONWAY_7_6_151_28!H57^(3/2)+0.00048314*CONWAY_7_6_151_28!H57^2</f>
        <v>1025.2176923523311</v>
      </c>
    </row>
    <row r="58" spans="1:9">
      <c r="A58">
        <v>9.84</v>
      </c>
      <c r="B58">
        <v>14.281000000000001</v>
      </c>
      <c r="C58">
        <v>34.926000000000002</v>
      </c>
      <c r="D58">
        <v>9.7159999999999993</v>
      </c>
      <c r="E58">
        <v>4.2119999999999997</v>
      </c>
      <c r="G58">
        <f t="shared" si="0"/>
        <v>14.241025129637018</v>
      </c>
      <c r="H58">
        <f t="shared" si="1"/>
        <v>33.807309291308137</v>
      </c>
      <c r="I58">
        <f>Density!A55+Density!B55*CONWAY_7_6_151_28!H58+Density!C55*CONWAY_7_6_151_28!H58^(3/2)+0.00048314*CONWAY_7_6_151_28!H58^2</f>
        <v>1025.2156868383322</v>
      </c>
    </row>
    <row r="59" spans="1:9">
      <c r="A59">
        <v>9.82</v>
      </c>
      <c r="B59">
        <v>14.281000000000001</v>
      </c>
      <c r="C59">
        <v>34.927999999999997</v>
      </c>
      <c r="D59">
        <v>9.7159999999999993</v>
      </c>
      <c r="E59">
        <v>4.2089999999999996</v>
      </c>
      <c r="G59">
        <f t="shared" si="0"/>
        <v>14.241025129637018</v>
      </c>
      <c r="H59">
        <f t="shared" si="1"/>
        <v>33.809242966257372</v>
      </c>
      <c r="I59">
        <f>Density!A56+Density!B56*CONWAY_7_6_151_28!H59+Density!C56*CONWAY_7_6_151_28!H59^(3/2)+0.00048314*CONWAY_7_6_151_28!H59^2</f>
        <v>1025.2171798399215</v>
      </c>
    </row>
    <row r="60" spans="1:9">
      <c r="A60">
        <v>9.85</v>
      </c>
      <c r="B60">
        <v>14.278</v>
      </c>
      <c r="C60">
        <v>34.932000000000002</v>
      </c>
      <c r="D60">
        <v>9.7159999999999993</v>
      </c>
      <c r="E60">
        <v>4.2119999999999997</v>
      </c>
      <c r="G60">
        <f t="shared" si="0"/>
        <v>14.23803350618269</v>
      </c>
      <c r="H60">
        <f t="shared" si="1"/>
        <v>33.813110316155857</v>
      </c>
      <c r="I60">
        <f>Density!A57+Density!B57*CONWAY_7_6_151_28!H60+Density!C57*CONWAY_7_6_151_28!H60^(3/2)+0.00048314*CONWAY_7_6_151_28!H60^2</f>
        <v>1025.2207954231028</v>
      </c>
    </row>
    <row r="61" spans="1:9">
      <c r="A61">
        <v>9.8699999999999992</v>
      </c>
      <c r="B61">
        <v>14.273999999999999</v>
      </c>
      <c r="C61">
        <v>34.936</v>
      </c>
      <c r="D61">
        <v>9.7159999999999993</v>
      </c>
      <c r="E61">
        <v>4.21</v>
      </c>
      <c r="G61">
        <f t="shared" si="0"/>
        <v>14.234044674910251</v>
      </c>
      <c r="H61">
        <f t="shared" si="1"/>
        <v>33.816977666054335</v>
      </c>
      <c r="I61">
        <f>Density!A58+Density!B58*CONWAY_7_6_151_28!H61+Density!C58*CONWAY_7_6_151_28!H61^(3/2)+0.00048314*CONWAY_7_6_151_28!H61^2</f>
        <v>1025.2246207901026</v>
      </c>
    </row>
    <row r="62" spans="1:9">
      <c r="A62">
        <v>9.85</v>
      </c>
      <c r="B62">
        <v>14.273</v>
      </c>
      <c r="C62">
        <v>34.936999999999998</v>
      </c>
      <c r="D62">
        <v>9.7159999999999993</v>
      </c>
      <c r="E62">
        <v>4.22</v>
      </c>
      <c r="G62">
        <f t="shared" si="0"/>
        <v>14.233047467092144</v>
      </c>
      <c r="H62">
        <f t="shared" si="1"/>
        <v>33.817944503528956</v>
      </c>
      <c r="I62">
        <f>Density!A59+Density!B59*CONWAY_7_6_151_28!H62+Density!C59*CONWAY_7_6_151_28!H62^(3/2)+0.00048314*CONWAY_7_6_151_28!H62^2</f>
        <v>1025.2255771183729</v>
      </c>
    </row>
    <row r="63" spans="1:9">
      <c r="A63">
        <v>9.8699999999999992</v>
      </c>
      <c r="B63">
        <v>14.275</v>
      </c>
      <c r="C63">
        <v>34.932000000000002</v>
      </c>
      <c r="D63">
        <v>9.7159999999999993</v>
      </c>
      <c r="E63">
        <v>4.2110000000000003</v>
      </c>
      <c r="G63">
        <f t="shared" si="0"/>
        <v>14.235041882728362</v>
      </c>
      <c r="H63">
        <f t="shared" si="1"/>
        <v>33.813110316155857</v>
      </c>
      <c r="I63">
        <f>Density!A60+Density!B60*CONWAY_7_6_151_28!H63+Density!C60*CONWAY_7_6_151_28!H63^(3/2)+0.00048314*CONWAY_7_6_151_28!H63^2</f>
        <v>1025.2214249147885</v>
      </c>
    </row>
    <row r="64" spans="1:9">
      <c r="A64">
        <v>9.8699999999999992</v>
      </c>
      <c r="B64">
        <v>14.276999999999999</v>
      </c>
      <c r="C64">
        <v>34.93</v>
      </c>
      <c r="D64">
        <v>9.7159999999999993</v>
      </c>
      <c r="E64">
        <v>4.2160000000000002</v>
      </c>
      <c r="G64">
        <f t="shared" si="0"/>
        <v>14.237036298364579</v>
      </c>
      <c r="H64">
        <f t="shared" si="1"/>
        <v>33.811176641206615</v>
      </c>
      <c r="I64">
        <f>Density!A61+Density!B61*CONWAY_7_6_151_28!H64+Density!C61*CONWAY_7_6_151_28!H64^(3/2)+0.00048314*CONWAY_7_6_151_28!H64^2</f>
        <v>1025.2195122442045</v>
      </c>
    </row>
    <row r="65" spans="1:9">
      <c r="A65">
        <v>9.8699999999999992</v>
      </c>
      <c r="B65">
        <v>14.278</v>
      </c>
      <c r="C65">
        <v>34.933</v>
      </c>
      <c r="D65">
        <v>9.7159999999999993</v>
      </c>
      <c r="E65">
        <v>4.2149999999999999</v>
      </c>
      <c r="G65">
        <f t="shared" si="0"/>
        <v>14.23803350618269</v>
      </c>
      <c r="H65">
        <f t="shared" si="1"/>
        <v>33.814077153630478</v>
      </c>
      <c r="I65">
        <f>Density!A62+Density!B62*CONWAY_7_6_151_28!H65+Density!C62*CONWAY_7_6_151_28!H65^(3/2)+0.00048314*CONWAY_7_6_151_28!H65^2</f>
        <v>1025.2215419312251</v>
      </c>
    </row>
    <row r="66" spans="1:9">
      <c r="A66">
        <v>9.8699999999999992</v>
      </c>
      <c r="B66">
        <v>14.281000000000001</v>
      </c>
      <c r="C66">
        <v>34.929000000000002</v>
      </c>
      <c r="D66">
        <v>9.7159999999999993</v>
      </c>
      <c r="E66">
        <v>4.2050000000000001</v>
      </c>
      <c r="G66">
        <f t="shared" si="0"/>
        <v>14.241025129637018</v>
      </c>
      <c r="H66">
        <f t="shared" si="1"/>
        <v>33.810209803731993</v>
      </c>
      <c r="I66">
        <f>Density!A63+Density!B63*CONWAY_7_6_151_28!H66+Density!C63*CONWAY_7_6_151_28!H66^(3/2)+0.00048314*CONWAY_7_6_151_28!H66^2</f>
        <v>1025.2179263412381</v>
      </c>
    </row>
    <row r="67" spans="1:9">
      <c r="A67">
        <v>9.8699999999999992</v>
      </c>
      <c r="B67">
        <v>14.281000000000001</v>
      </c>
      <c r="C67">
        <v>34.93</v>
      </c>
      <c r="D67">
        <v>9.7159999999999993</v>
      </c>
      <c r="E67">
        <v>4.1959999999999997</v>
      </c>
      <c r="G67">
        <f t="shared" si="0"/>
        <v>14.241025129637018</v>
      </c>
      <c r="H67">
        <f t="shared" si="1"/>
        <v>33.811176641206615</v>
      </c>
      <c r="I67">
        <f>Density!A64+Density!B64*CONWAY_7_6_151_28!H67+Density!C64*CONWAY_7_6_151_28!H67^(3/2)+0.00048314*CONWAY_7_6_151_28!H67^2</f>
        <v>1025.2186728429033</v>
      </c>
    </row>
    <row r="68" spans="1:9">
      <c r="A68">
        <v>9.8699999999999992</v>
      </c>
      <c r="B68">
        <v>14.276999999999999</v>
      </c>
      <c r="C68">
        <v>34.936</v>
      </c>
      <c r="D68">
        <v>9.7159999999999993</v>
      </c>
      <c r="E68">
        <v>4.2089999999999996</v>
      </c>
      <c r="G68">
        <f t="shared" si="0"/>
        <v>14.237036298364579</v>
      </c>
      <c r="H68">
        <f t="shared" si="1"/>
        <v>33.816977666054335</v>
      </c>
      <c r="I68">
        <f>Density!A65+Density!B65*CONWAY_7_6_151_28!H68+Density!C65*CONWAY_7_6_151_28!H68^(3/2)+0.00048314*CONWAY_7_6_151_28!H68^2</f>
        <v>1025.2239913048102</v>
      </c>
    </row>
    <row r="69" spans="1:9">
      <c r="A69">
        <v>9.86</v>
      </c>
      <c r="B69">
        <v>14.276</v>
      </c>
      <c r="C69">
        <v>34.933999999999997</v>
      </c>
      <c r="D69">
        <v>9.7159999999999993</v>
      </c>
      <c r="E69">
        <v>4.2169999999999996</v>
      </c>
      <c r="G69">
        <f t="shared" si="0"/>
        <v>14.236039090546472</v>
      </c>
      <c r="H69">
        <f t="shared" si="1"/>
        <v>33.815043991105092</v>
      </c>
      <c r="I69">
        <f>Density!A66+Density!B66*CONWAY_7_6_151_28!H69+Density!C66*CONWAY_7_6_151_28!H69^(3/2)+0.00048314*CONWAY_7_6_151_28!H69^2</f>
        <v>1025.2227081173862</v>
      </c>
    </row>
    <row r="70" spans="1:9">
      <c r="A70">
        <v>9.8699999999999992</v>
      </c>
      <c r="B70">
        <v>14.273</v>
      </c>
      <c r="C70">
        <v>34.936</v>
      </c>
      <c r="D70">
        <v>9.7159999999999993</v>
      </c>
      <c r="E70">
        <v>4.2140000000000004</v>
      </c>
      <c r="G70">
        <f t="shared" ref="G70:G133" si="2">(B70-0.0001)/1.0028</f>
        <v>14.233047467092144</v>
      </c>
      <c r="H70">
        <f t="shared" ref="H70:H133" si="3">(C70+0.0409)/1.0343</f>
        <v>33.816977666054335</v>
      </c>
      <c r="I70">
        <f>Density!A67+Density!B67*CONWAY_7_6_151_28!H70+Density!C67*CONWAY_7_6_151_28!H70^(3/2)+0.00048314*CONWAY_7_6_151_28!H70^2</f>
        <v>1025.2248305998351</v>
      </c>
    </row>
    <row r="71" spans="1:9">
      <c r="A71">
        <v>9.8800000000000008</v>
      </c>
      <c r="B71">
        <v>14.279</v>
      </c>
      <c r="C71">
        <v>34.933</v>
      </c>
      <c r="D71">
        <v>9.7159999999999993</v>
      </c>
      <c r="E71">
        <v>4.2140000000000004</v>
      </c>
      <c r="G71">
        <f t="shared" si="2"/>
        <v>14.239030714000799</v>
      </c>
      <c r="H71">
        <f t="shared" si="3"/>
        <v>33.814077153630478</v>
      </c>
      <c r="I71">
        <f>Density!A68+Density!B68*CONWAY_7_6_151_28!H71+Density!C68*CONWAY_7_6_151_28!H71^(3/2)+0.00048314*CONWAY_7_6_151_28!H71^2</f>
        <v>1025.2213320801609</v>
      </c>
    </row>
    <row r="72" spans="1:9">
      <c r="A72">
        <v>9.89</v>
      </c>
      <c r="B72">
        <v>14.281000000000001</v>
      </c>
      <c r="C72">
        <v>34.93</v>
      </c>
      <c r="D72">
        <v>9.7159999999999993</v>
      </c>
      <c r="E72">
        <v>4.2220000000000004</v>
      </c>
      <c r="G72">
        <f t="shared" si="2"/>
        <v>14.241025129637018</v>
      </c>
      <c r="H72">
        <f t="shared" si="3"/>
        <v>33.811176641206615</v>
      </c>
      <c r="I72">
        <f>Density!A69+Density!B69*CONWAY_7_6_151_28!H72+Density!C69*CONWAY_7_6_151_28!H72^(3/2)+0.00048314*CONWAY_7_6_151_28!H72^2</f>
        <v>1025.2186728429033</v>
      </c>
    </row>
    <row r="73" spans="1:9">
      <c r="A73">
        <v>9.8699999999999992</v>
      </c>
      <c r="B73">
        <v>14.28</v>
      </c>
      <c r="C73">
        <v>34.930999999999997</v>
      </c>
      <c r="D73">
        <v>9.7159999999999993</v>
      </c>
      <c r="E73">
        <v>4.2149999999999999</v>
      </c>
      <c r="G73">
        <f t="shared" si="2"/>
        <v>14.240027921818909</v>
      </c>
      <c r="H73">
        <f t="shared" si="3"/>
        <v>33.812143478681229</v>
      </c>
      <c r="I73">
        <f>Density!A70+Density!B70*CONWAY_7_6_151_28!H73+Density!C70*CONWAY_7_6_151_28!H73^(3/2)+0.00048314*CONWAY_7_6_151_28!H73^2</f>
        <v>1025.2196292110689</v>
      </c>
    </row>
    <row r="74" spans="1:9">
      <c r="A74">
        <v>9.8800000000000008</v>
      </c>
      <c r="B74">
        <v>14.28</v>
      </c>
      <c r="C74">
        <v>34.930999999999997</v>
      </c>
      <c r="D74">
        <v>9.7159999999999993</v>
      </c>
      <c r="E74">
        <v>4.22</v>
      </c>
      <c r="G74">
        <f t="shared" si="2"/>
        <v>14.240027921818909</v>
      </c>
      <c r="H74">
        <f t="shared" si="3"/>
        <v>33.812143478681229</v>
      </c>
      <c r="I74">
        <f>Density!A71+Density!B71*CONWAY_7_6_151_28!H74+Density!C71*CONWAY_7_6_151_28!H74^(3/2)+0.00048314*CONWAY_7_6_151_28!H74^2</f>
        <v>1025.2196292110689</v>
      </c>
    </row>
    <row r="75" spans="1:9">
      <c r="A75">
        <v>9.89</v>
      </c>
      <c r="B75">
        <v>14.281000000000001</v>
      </c>
      <c r="C75">
        <v>34.933</v>
      </c>
      <c r="D75">
        <v>9.7159999999999993</v>
      </c>
      <c r="E75">
        <v>4.2169999999999996</v>
      </c>
      <c r="G75">
        <f t="shared" si="2"/>
        <v>14.241025129637018</v>
      </c>
      <c r="H75">
        <f t="shared" si="3"/>
        <v>33.814077153630478</v>
      </c>
      <c r="I75">
        <f>Density!A72+Density!B72*CONWAY_7_6_151_28!H75+Density!C72*CONWAY_7_6_151_28!H75^(3/2)+0.00048314*CONWAY_7_6_151_28!H75^2</f>
        <v>1025.2209123499872</v>
      </c>
    </row>
    <row r="76" spans="1:9">
      <c r="A76">
        <v>9.86</v>
      </c>
      <c r="B76">
        <v>14.281000000000001</v>
      </c>
      <c r="C76">
        <v>34.93</v>
      </c>
      <c r="D76">
        <v>9.7159999999999993</v>
      </c>
      <c r="E76">
        <v>4.2169999999999996</v>
      </c>
      <c r="G76">
        <f t="shared" si="2"/>
        <v>14.241025129637018</v>
      </c>
      <c r="H76">
        <f t="shared" si="3"/>
        <v>33.811176641206615</v>
      </c>
      <c r="I76">
        <f>Density!A73+Density!B73*CONWAY_7_6_151_28!H76+Density!C73*CONWAY_7_6_151_28!H76^(3/2)+0.00048314*CONWAY_7_6_151_28!H76^2</f>
        <v>1025.2186728429033</v>
      </c>
    </row>
    <row r="77" spans="1:9">
      <c r="A77">
        <v>9.85</v>
      </c>
      <c r="B77">
        <v>14.279</v>
      </c>
      <c r="C77">
        <v>34.932000000000002</v>
      </c>
      <c r="D77">
        <v>9.7159999999999993</v>
      </c>
      <c r="E77">
        <v>4.2229999999999999</v>
      </c>
      <c r="G77">
        <f t="shared" si="2"/>
        <v>14.239030714000799</v>
      </c>
      <c r="H77">
        <f t="shared" si="3"/>
        <v>33.813110316155857</v>
      </c>
      <c r="I77">
        <f>Density!A74+Density!B74*CONWAY_7_6_151_28!H77+Density!C74*CONWAY_7_6_151_28!H77^(3/2)+0.00048314*CONWAY_7_6_151_28!H77^2</f>
        <v>1025.220585573843</v>
      </c>
    </row>
    <row r="78" spans="1:9">
      <c r="A78">
        <v>9.8699999999999992</v>
      </c>
      <c r="B78">
        <v>14.278</v>
      </c>
      <c r="C78">
        <v>34.933999999999997</v>
      </c>
      <c r="D78">
        <v>9.7159999999999993</v>
      </c>
      <c r="E78">
        <v>4.2240000000000002</v>
      </c>
      <c r="G78">
        <f t="shared" si="2"/>
        <v>14.23803350618269</v>
      </c>
      <c r="H78">
        <f t="shared" si="3"/>
        <v>33.815043991105092</v>
      </c>
      <c r="I78">
        <f>Density!A75+Density!B75*CONWAY_7_6_151_28!H78+Density!C75*CONWAY_7_6_151_28!H78^(3/2)+0.00048314*CONWAY_7_6_151_28!H78^2</f>
        <v>1025.2222884396956</v>
      </c>
    </row>
    <row r="79" spans="1:9">
      <c r="A79">
        <v>9.86</v>
      </c>
      <c r="B79">
        <v>14.276</v>
      </c>
      <c r="C79">
        <v>34.936</v>
      </c>
      <c r="D79">
        <v>9.7159999999999993</v>
      </c>
      <c r="E79">
        <v>4.2140000000000004</v>
      </c>
      <c r="G79">
        <f t="shared" si="2"/>
        <v>14.236039090546472</v>
      </c>
      <c r="H79">
        <f t="shared" si="3"/>
        <v>33.816977666054335</v>
      </c>
      <c r="I79">
        <f>Density!A76+Density!B76*CONWAY_7_6_151_28!H79+Density!C76*CONWAY_7_6_151_28!H79^(3/2)+0.00048314*CONWAY_7_6_151_28!H79^2</f>
        <v>1025.2242011425899</v>
      </c>
    </row>
    <row r="80" spans="1:9">
      <c r="A80">
        <v>9.86</v>
      </c>
      <c r="B80">
        <v>14.276999999999999</v>
      </c>
      <c r="C80">
        <v>34.933</v>
      </c>
      <c r="D80">
        <v>9.7159999999999993</v>
      </c>
      <c r="E80">
        <v>4.22</v>
      </c>
      <c r="G80">
        <f t="shared" si="2"/>
        <v>14.237036298364579</v>
      </c>
      <c r="H80">
        <f t="shared" si="3"/>
        <v>33.814077153630478</v>
      </c>
      <c r="I80">
        <f>Density!A77+Density!B77*CONWAY_7_6_151_28!H80+Density!C77*CONWAY_7_6_151_28!H80^(3/2)+0.00048314*CONWAY_7_6_151_28!H80^2</f>
        <v>1025.2217517729405</v>
      </c>
    </row>
    <row r="81" spans="1:9">
      <c r="A81">
        <v>9.86</v>
      </c>
      <c r="B81">
        <v>14.273999999999999</v>
      </c>
      <c r="C81">
        <v>34.936</v>
      </c>
      <c r="D81">
        <v>9.7159999999999993</v>
      </c>
      <c r="E81">
        <v>4.1980000000000004</v>
      </c>
      <c r="G81">
        <f t="shared" si="2"/>
        <v>14.234044674910251</v>
      </c>
      <c r="H81">
        <f t="shared" si="3"/>
        <v>33.816977666054335</v>
      </c>
      <c r="I81">
        <f>Density!A78+Density!B78*CONWAY_7_6_151_28!H81+Density!C78*CONWAY_7_6_151_28!H81^(3/2)+0.00048314*CONWAY_7_6_151_28!H81^2</f>
        <v>1025.2246207901026</v>
      </c>
    </row>
    <row r="82" spans="1:9">
      <c r="A82">
        <v>9.86</v>
      </c>
      <c r="B82">
        <v>14.278</v>
      </c>
      <c r="C82">
        <v>34.932000000000002</v>
      </c>
      <c r="D82">
        <v>9.7159999999999993</v>
      </c>
      <c r="E82">
        <v>4.2229999999999999</v>
      </c>
      <c r="G82">
        <f t="shared" si="2"/>
        <v>14.23803350618269</v>
      </c>
      <c r="H82">
        <f t="shared" si="3"/>
        <v>33.813110316155857</v>
      </c>
      <c r="I82">
        <f>Density!A79+Density!B79*CONWAY_7_6_151_28!H82+Density!C79*CONWAY_7_6_151_28!H82^(3/2)+0.00048314*CONWAY_7_6_151_28!H82^2</f>
        <v>1025.2207954231028</v>
      </c>
    </row>
    <row r="83" spans="1:9">
      <c r="A83">
        <v>9.9</v>
      </c>
      <c r="B83">
        <v>14.278</v>
      </c>
      <c r="C83">
        <v>34.933</v>
      </c>
      <c r="D83">
        <v>9.7159999999999993</v>
      </c>
      <c r="E83">
        <v>4.2119999999999997</v>
      </c>
      <c r="G83">
        <f t="shared" si="2"/>
        <v>14.23803350618269</v>
      </c>
      <c r="H83">
        <f t="shared" si="3"/>
        <v>33.814077153630478</v>
      </c>
      <c r="I83">
        <f>Density!A80+Density!B80*CONWAY_7_6_151_28!H83+Density!C80*CONWAY_7_6_151_28!H83^(3/2)+0.00048314*CONWAY_7_6_151_28!H83^2</f>
        <v>1025.2215419312251</v>
      </c>
    </row>
    <row r="84" spans="1:9">
      <c r="A84">
        <v>9.9</v>
      </c>
      <c r="B84">
        <v>14.279</v>
      </c>
      <c r="C84">
        <v>34.932000000000002</v>
      </c>
      <c r="D84">
        <v>9.7159999999999993</v>
      </c>
      <c r="E84">
        <v>4.2110000000000003</v>
      </c>
      <c r="G84">
        <f t="shared" si="2"/>
        <v>14.239030714000799</v>
      </c>
      <c r="H84">
        <f t="shared" si="3"/>
        <v>33.813110316155857</v>
      </c>
      <c r="I84">
        <f>Density!A81+Density!B81*CONWAY_7_6_151_28!H84+Density!C81*CONWAY_7_6_151_28!H84^(3/2)+0.00048314*CONWAY_7_6_151_28!H84^2</f>
        <v>1025.220585573843</v>
      </c>
    </row>
    <row r="85" spans="1:9">
      <c r="A85">
        <v>9.89</v>
      </c>
      <c r="B85">
        <v>14.276</v>
      </c>
      <c r="C85">
        <v>34.936</v>
      </c>
      <c r="D85">
        <v>9.7159999999999993</v>
      </c>
      <c r="E85">
        <v>4.2190000000000003</v>
      </c>
      <c r="G85">
        <f t="shared" si="2"/>
        <v>14.236039090546472</v>
      </c>
      <c r="H85">
        <f t="shared" si="3"/>
        <v>33.816977666054335</v>
      </c>
      <c r="I85">
        <f>Density!A82+Density!B82*CONWAY_7_6_151_28!H85+Density!C82*CONWAY_7_6_151_28!H85^(3/2)+0.00048314*CONWAY_7_6_151_28!H85^2</f>
        <v>1025.2242011425899</v>
      </c>
    </row>
    <row r="86" spans="1:9">
      <c r="A86">
        <v>9.8800000000000008</v>
      </c>
      <c r="B86">
        <v>14.278</v>
      </c>
      <c r="C86">
        <v>34.932000000000002</v>
      </c>
      <c r="D86">
        <v>9.7159999999999993</v>
      </c>
      <c r="E86">
        <v>4.218</v>
      </c>
      <c r="G86">
        <f t="shared" si="2"/>
        <v>14.23803350618269</v>
      </c>
      <c r="H86">
        <f t="shared" si="3"/>
        <v>33.813110316155857</v>
      </c>
      <c r="I86">
        <f>Density!A83+Density!B83*CONWAY_7_6_151_28!H86+Density!C83*CONWAY_7_6_151_28!H86^(3/2)+0.00048314*CONWAY_7_6_151_28!H86^2</f>
        <v>1025.2207954231028</v>
      </c>
    </row>
    <row r="87" spans="1:9">
      <c r="A87">
        <v>9.8800000000000008</v>
      </c>
      <c r="B87">
        <v>14.273</v>
      </c>
      <c r="C87">
        <v>34.936999999999998</v>
      </c>
      <c r="D87">
        <v>9.7159999999999993</v>
      </c>
      <c r="E87">
        <v>4.2249999999999996</v>
      </c>
      <c r="G87">
        <f t="shared" si="2"/>
        <v>14.233047467092144</v>
      </c>
      <c r="H87">
        <f t="shared" si="3"/>
        <v>33.817944503528956</v>
      </c>
      <c r="I87">
        <f>Density!A84+Density!B84*CONWAY_7_6_151_28!H87+Density!C84*CONWAY_7_6_151_28!H87^(3/2)+0.00048314*CONWAY_7_6_151_28!H87^2</f>
        <v>1025.2255771183729</v>
      </c>
    </row>
    <row r="88" spans="1:9">
      <c r="A88">
        <v>9.86</v>
      </c>
      <c r="B88">
        <v>14.271000000000001</v>
      </c>
      <c r="C88">
        <v>34.939</v>
      </c>
      <c r="D88">
        <v>9.7159999999999993</v>
      </c>
      <c r="E88">
        <v>4.2229999999999999</v>
      </c>
      <c r="G88">
        <f t="shared" si="2"/>
        <v>14.231053051455925</v>
      </c>
      <c r="H88">
        <f t="shared" si="3"/>
        <v>33.819878178478199</v>
      </c>
      <c r="I88">
        <f>Density!A85+Density!B85*CONWAY_7_6_151_28!H88+Density!C85*CONWAY_7_6_151_28!H88^(3/2)+0.00048314*CONWAY_7_6_151_28!H88^2</f>
        <v>1025.2274897587376</v>
      </c>
    </row>
    <row r="89" spans="1:9">
      <c r="A89">
        <v>9.8699999999999992</v>
      </c>
      <c r="B89">
        <v>14.273</v>
      </c>
      <c r="C89">
        <v>34.933999999999997</v>
      </c>
      <c r="D89">
        <v>9.7159999999999993</v>
      </c>
      <c r="E89">
        <v>4.2249999999999996</v>
      </c>
      <c r="G89">
        <f t="shared" si="2"/>
        <v>14.233047467092144</v>
      </c>
      <c r="H89">
        <f t="shared" si="3"/>
        <v>33.815043991105092</v>
      </c>
      <c r="I89">
        <f>Density!A86+Density!B86*CONWAY_7_6_151_28!H89+Density!C86*CONWAY_7_6_151_28!H89^(3/2)+0.00048314*CONWAY_7_6_151_28!H89^2</f>
        <v>1025.2233375638039</v>
      </c>
    </row>
    <row r="90" spans="1:9">
      <c r="A90">
        <v>9.85</v>
      </c>
      <c r="B90">
        <v>14.269</v>
      </c>
      <c r="C90">
        <v>34.939</v>
      </c>
      <c r="D90">
        <v>9.7159999999999993</v>
      </c>
      <c r="E90">
        <v>4.2290000000000001</v>
      </c>
      <c r="G90">
        <f t="shared" si="2"/>
        <v>14.229058635819706</v>
      </c>
      <c r="H90">
        <f t="shared" si="3"/>
        <v>33.819878178478199</v>
      </c>
      <c r="I90">
        <f>Density!A87+Density!B87*CONWAY_7_6_151_28!H90+Density!C87*CONWAY_7_6_151_28!H90^(3/2)+0.00048314*CONWAY_7_6_151_28!H90^2</f>
        <v>1025.2279093235834</v>
      </c>
    </row>
    <row r="91" spans="1:9">
      <c r="A91">
        <v>9.85</v>
      </c>
      <c r="B91">
        <v>14.272</v>
      </c>
      <c r="C91">
        <v>34.936999999999998</v>
      </c>
      <c r="D91">
        <v>9.7159999999999993</v>
      </c>
      <c r="E91">
        <v>4.2249999999999996</v>
      </c>
      <c r="G91">
        <f t="shared" si="2"/>
        <v>14.232050259274034</v>
      </c>
      <c r="H91">
        <f t="shared" si="3"/>
        <v>33.817944503528956</v>
      </c>
      <c r="I91">
        <f>Density!A88+Density!B88*CONWAY_7_6_151_28!H91+Density!C88*CONWAY_7_6_151_28!H91^(3/2)+0.00048314*CONWAY_7_6_151_28!H91^2</f>
        <v>1025.2257869205605</v>
      </c>
    </row>
    <row r="92" spans="1:9">
      <c r="A92">
        <v>9.83</v>
      </c>
      <c r="B92">
        <v>14.272</v>
      </c>
      <c r="C92">
        <v>34.935000000000002</v>
      </c>
      <c r="D92">
        <v>9.7159999999999993</v>
      </c>
      <c r="E92">
        <v>4.2210000000000001</v>
      </c>
      <c r="G92">
        <f t="shared" si="2"/>
        <v>14.232050259274034</v>
      </c>
      <c r="H92">
        <f t="shared" si="3"/>
        <v>33.816010828579721</v>
      </c>
      <c r="I92">
        <f>Density!A89+Density!B89*CONWAY_7_6_151_28!H92+Density!C89*CONWAY_7_6_151_28!H92^(3/2)+0.00048314*CONWAY_7_6_151_28!H92^2</f>
        <v>1025.2242938802235</v>
      </c>
    </row>
    <row r="93" spans="1:9">
      <c r="A93">
        <v>9.83</v>
      </c>
      <c r="B93">
        <v>14.271000000000001</v>
      </c>
      <c r="C93">
        <v>34.929000000000002</v>
      </c>
      <c r="D93">
        <v>9.7159999999999993</v>
      </c>
      <c r="E93">
        <v>4.2169999999999996</v>
      </c>
      <c r="G93">
        <f t="shared" si="2"/>
        <v>14.231053051455925</v>
      </c>
      <c r="H93">
        <f t="shared" si="3"/>
        <v>33.810209803731993</v>
      </c>
      <c r="I93">
        <f>Density!A90+Density!B90*CONWAY_7_6_151_28!H93+Density!C90*CONWAY_7_6_151_28!H93^(3/2)+0.00048314*CONWAY_7_6_151_28!H93^2</f>
        <v>1025.2200245459678</v>
      </c>
    </row>
    <row r="94" spans="1:9">
      <c r="A94">
        <v>9.85</v>
      </c>
      <c r="B94">
        <v>14.268000000000001</v>
      </c>
      <c r="C94">
        <v>34.933</v>
      </c>
      <c r="D94">
        <v>9.7159999999999993</v>
      </c>
      <c r="E94">
        <v>4.2220000000000004</v>
      </c>
      <c r="G94">
        <f t="shared" si="2"/>
        <v>14.228061428001597</v>
      </c>
      <c r="H94">
        <f t="shared" si="3"/>
        <v>33.814077153630478</v>
      </c>
      <c r="I94">
        <f>Density!A91+Density!B91*CONWAY_7_6_151_28!H94+Density!C91*CONWAY_7_6_151_28!H94^(3/2)+0.00048314*CONWAY_7_6_151_28!H94^2</f>
        <v>1025.2236399276533</v>
      </c>
    </row>
    <row r="95" spans="1:9">
      <c r="A95">
        <v>9.85</v>
      </c>
      <c r="B95">
        <v>14.266</v>
      </c>
      <c r="C95">
        <v>34.94</v>
      </c>
      <c r="D95">
        <v>9.7159999999999993</v>
      </c>
      <c r="E95">
        <v>4.2160000000000002</v>
      </c>
      <c r="G95">
        <f t="shared" si="2"/>
        <v>14.226067012365379</v>
      </c>
      <c r="H95">
        <f t="shared" si="3"/>
        <v>33.82084501595282</v>
      </c>
      <c r="I95">
        <f>Density!A92+Density!B92*CONWAY_7_6_151_28!H95+Density!C92*CONWAY_7_6_151_28!H95^(3/2)+0.00048314*CONWAY_7_6_151_28!H95^2</f>
        <v>1025.2292851329426</v>
      </c>
    </row>
    <row r="96" spans="1:9">
      <c r="A96">
        <v>9.83</v>
      </c>
      <c r="B96">
        <v>14.269</v>
      </c>
      <c r="C96">
        <v>34.933999999999997</v>
      </c>
      <c r="D96">
        <v>9.7159999999999993</v>
      </c>
      <c r="E96">
        <v>4.2190000000000003</v>
      </c>
      <c r="G96">
        <f t="shared" si="2"/>
        <v>14.229058635819706</v>
      </c>
      <c r="H96">
        <f t="shared" si="3"/>
        <v>33.815043991105092</v>
      </c>
      <c r="I96">
        <f>Density!A93+Density!B93*CONWAY_7_6_151_28!H96+Density!C93*CONWAY_7_6_151_28!H96^(3/2)+0.00048314*CONWAY_7_6_151_28!H96^2</f>
        <v>1025.224176694798</v>
      </c>
    </row>
    <row r="97" spans="1:9">
      <c r="A97">
        <v>9.84</v>
      </c>
      <c r="B97">
        <v>14.27</v>
      </c>
      <c r="C97">
        <v>34.93</v>
      </c>
      <c r="D97">
        <v>9.7159999999999993</v>
      </c>
      <c r="E97">
        <v>4.2210000000000001</v>
      </c>
      <c r="G97">
        <f t="shared" si="2"/>
        <v>14.230055843637816</v>
      </c>
      <c r="H97">
        <f t="shared" si="3"/>
        <v>33.811176641206615</v>
      </c>
      <c r="I97">
        <f>Density!A94+Density!B94*CONWAY_7_6_151_28!H97+Density!C94*CONWAY_7_6_151_28!H97^(3/2)+0.00048314*CONWAY_7_6_151_28!H97^2</f>
        <v>1025.2209808365324</v>
      </c>
    </row>
    <row r="98" spans="1:9">
      <c r="A98">
        <v>9.83</v>
      </c>
      <c r="B98">
        <v>14.272</v>
      </c>
      <c r="C98">
        <v>34.933</v>
      </c>
      <c r="D98">
        <v>9.7159999999999993</v>
      </c>
      <c r="E98">
        <v>4.2210000000000001</v>
      </c>
      <c r="G98">
        <f t="shared" si="2"/>
        <v>14.232050259274034</v>
      </c>
      <c r="H98">
        <f t="shared" si="3"/>
        <v>33.814077153630478</v>
      </c>
      <c r="I98">
        <f>Density!A95+Density!B95*CONWAY_7_6_151_28!H98+Density!C95*CONWAY_7_6_151_28!H98^(3/2)+0.00048314*CONWAY_7_6_151_28!H98^2</f>
        <v>1025.2228008412794</v>
      </c>
    </row>
    <row r="99" spans="1:9">
      <c r="A99">
        <v>9.83</v>
      </c>
      <c r="B99">
        <v>14.272</v>
      </c>
      <c r="C99">
        <v>34.926000000000002</v>
      </c>
      <c r="D99">
        <v>9.7159999999999993</v>
      </c>
      <c r="E99">
        <v>4.2080000000000002</v>
      </c>
      <c r="G99">
        <f t="shared" si="2"/>
        <v>14.232050259274034</v>
      </c>
      <c r="H99">
        <f t="shared" si="3"/>
        <v>33.807309291308137</v>
      </c>
      <c r="I99">
        <f>Density!A96+Density!B96*CONWAY_7_6_151_28!H99+Density!C96*CONWAY_7_6_151_28!H99^(3/2)+0.00048314*CONWAY_7_6_151_28!H99^2</f>
        <v>1025.2175752159403</v>
      </c>
    </row>
    <row r="100" spans="1:9">
      <c r="A100">
        <v>9.85</v>
      </c>
      <c r="B100">
        <v>14.271000000000001</v>
      </c>
      <c r="C100">
        <v>34.933</v>
      </c>
      <c r="D100">
        <v>9.7159999999999993</v>
      </c>
      <c r="E100">
        <v>4.22</v>
      </c>
      <c r="G100">
        <f t="shared" si="2"/>
        <v>14.231053051455925</v>
      </c>
      <c r="H100">
        <f t="shared" si="3"/>
        <v>33.814077153630478</v>
      </c>
      <c r="I100">
        <f>Density!A97+Density!B97*CONWAY_7_6_151_28!H100+Density!C97*CONWAY_7_6_151_28!H100^(3/2)+0.00048314*CONWAY_7_6_151_28!H100^2</f>
        <v>1025.2230106268985</v>
      </c>
    </row>
    <row r="101" spans="1:9">
      <c r="A101">
        <v>9.83</v>
      </c>
      <c r="B101">
        <v>14.273999999999999</v>
      </c>
      <c r="C101">
        <v>34.927</v>
      </c>
      <c r="D101">
        <v>9.7159999999999993</v>
      </c>
      <c r="E101">
        <v>4.2220000000000004</v>
      </c>
      <c r="G101">
        <f t="shared" si="2"/>
        <v>14.234044674910251</v>
      </c>
      <c r="H101">
        <f t="shared" si="3"/>
        <v>33.808276128782751</v>
      </c>
      <c r="I101">
        <f>Density!A98+Density!B98*CONWAY_7_6_151_28!H101+Density!C98*CONWAY_7_6_151_28!H101^(3/2)+0.00048314*CONWAY_7_6_151_28!H101^2</f>
        <v>1025.217902155171</v>
      </c>
    </row>
    <row r="102" spans="1:9">
      <c r="A102">
        <v>9.83</v>
      </c>
      <c r="B102">
        <v>14.276999999999999</v>
      </c>
      <c r="C102">
        <v>34.924999999999997</v>
      </c>
      <c r="D102">
        <v>9.7159999999999993</v>
      </c>
      <c r="E102">
        <v>4.218</v>
      </c>
      <c r="G102">
        <f t="shared" si="2"/>
        <v>14.237036298364579</v>
      </c>
      <c r="H102">
        <f t="shared" si="3"/>
        <v>33.806342453833508</v>
      </c>
      <c r="I102">
        <f>Density!A99+Density!B99*CONWAY_7_6_151_28!H102+Density!C99*CONWAY_7_6_151_28!H102^(3/2)+0.00048314*CONWAY_7_6_151_28!H102^2</f>
        <v>1025.2157797032739</v>
      </c>
    </row>
    <row r="103" spans="1:9">
      <c r="A103">
        <v>9.85</v>
      </c>
      <c r="B103">
        <v>14.272</v>
      </c>
      <c r="C103">
        <v>34.927999999999997</v>
      </c>
      <c r="D103">
        <v>9.7159999999999993</v>
      </c>
      <c r="E103">
        <v>4.2220000000000004</v>
      </c>
      <c r="G103">
        <f t="shared" si="2"/>
        <v>14.232050259274034</v>
      </c>
      <c r="H103">
        <f t="shared" si="3"/>
        <v>33.809242966257372</v>
      </c>
      <c r="I103">
        <f>Density!A100+Density!B100*CONWAY_7_6_151_28!H103+Density!C100*CONWAY_7_6_151_28!H103^(3/2)+0.00048314*CONWAY_7_6_151_28!H103^2</f>
        <v>1025.2190682500109</v>
      </c>
    </row>
    <row r="104" spans="1:9">
      <c r="A104">
        <v>9.83</v>
      </c>
      <c r="B104">
        <v>14.269</v>
      </c>
      <c r="C104">
        <v>34.93</v>
      </c>
      <c r="D104">
        <v>9.7159999999999993</v>
      </c>
      <c r="E104">
        <v>4.218</v>
      </c>
      <c r="G104">
        <f t="shared" si="2"/>
        <v>14.229058635819706</v>
      </c>
      <c r="H104">
        <f t="shared" si="3"/>
        <v>33.811176641206615</v>
      </c>
      <c r="I104">
        <f>Density!A101+Density!B101*CONWAY_7_6_151_28!H104+Density!C101*CONWAY_7_6_151_28!H104^(3/2)+0.00048314*CONWAY_7_6_151_28!H104^2</f>
        <v>1025.2211905980359</v>
      </c>
    </row>
    <row r="105" spans="1:9">
      <c r="A105">
        <v>9.83</v>
      </c>
      <c r="B105">
        <v>14.273</v>
      </c>
      <c r="C105">
        <v>34.930999999999997</v>
      </c>
      <c r="D105">
        <v>9.7159999999999993</v>
      </c>
      <c r="E105">
        <v>4.2030000000000003</v>
      </c>
      <c r="G105">
        <f t="shared" si="2"/>
        <v>14.233047467092144</v>
      </c>
      <c r="H105">
        <f t="shared" si="3"/>
        <v>33.812143478681229</v>
      </c>
      <c r="I105">
        <f>Density!A102+Density!B102*CONWAY_7_6_151_28!H105+Density!C102*CONWAY_7_6_151_28!H105^(3/2)+0.00048314*CONWAY_7_6_151_28!H105^2</f>
        <v>1025.2210980123682</v>
      </c>
    </row>
    <row r="106" spans="1:9">
      <c r="A106">
        <v>9.84</v>
      </c>
      <c r="B106">
        <v>14.275</v>
      </c>
      <c r="C106">
        <v>34.927</v>
      </c>
      <c r="D106">
        <v>9.7159999999999993</v>
      </c>
      <c r="E106">
        <v>4.2149999999999999</v>
      </c>
      <c r="G106">
        <f t="shared" si="2"/>
        <v>14.235041882728362</v>
      </c>
      <c r="H106">
        <f t="shared" si="3"/>
        <v>33.808276128782751</v>
      </c>
      <c r="I106">
        <f>Density!A103+Density!B103*CONWAY_7_6_151_28!H106+Density!C103*CONWAY_7_6_151_28!H106^(3/2)+0.00048314*CONWAY_7_6_151_28!H106^2</f>
        <v>1025.2176923523311</v>
      </c>
    </row>
    <row r="107" spans="1:9">
      <c r="A107">
        <v>9.85</v>
      </c>
      <c r="B107">
        <v>14.272</v>
      </c>
      <c r="C107">
        <v>34.93</v>
      </c>
      <c r="D107">
        <v>9.7159999999999993</v>
      </c>
      <c r="E107">
        <v>4.2210000000000001</v>
      </c>
      <c r="G107">
        <f t="shared" si="2"/>
        <v>14.232050259274034</v>
      </c>
      <c r="H107">
        <f t="shared" si="3"/>
        <v>33.811176641206615</v>
      </c>
      <c r="I107">
        <f>Density!A104+Density!B104*CONWAY_7_6_151_28!H107+Density!C104*CONWAY_7_6_151_28!H107^(3/2)+0.00048314*CONWAY_7_6_151_28!H107^2</f>
        <v>1025.2205612854739</v>
      </c>
    </row>
    <row r="108" spans="1:9">
      <c r="A108">
        <v>9.84</v>
      </c>
      <c r="B108">
        <v>14.278</v>
      </c>
      <c r="C108">
        <v>34.924999999999997</v>
      </c>
      <c r="D108">
        <v>9.7159999999999993</v>
      </c>
      <c r="E108">
        <v>4.2089999999999996</v>
      </c>
      <c r="G108">
        <f t="shared" si="2"/>
        <v>14.23803350618269</v>
      </c>
      <c r="H108">
        <f t="shared" si="3"/>
        <v>33.806342453833508</v>
      </c>
      <c r="I108">
        <f>Density!A105+Density!B105*CONWAY_7_6_151_28!H108+Density!C105*CONWAY_7_6_151_28!H108^(3/2)+0.00048314*CONWAY_7_6_151_28!H108^2</f>
        <v>1025.2155698759941</v>
      </c>
    </row>
    <row r="109" spans="1:9">
      <c r="A109">
        <v>9.84</v>
      </c>
      <c r="B109">
        <v>14.273</v>
      </c>
      <c r="C109">
        <v>34.927</v>
      </c>
      <c r="D109">
        <v>9.7159999999999993</v>
      </c>
      <c r="E109">
        <v>4.2240000000000002</v>
      </c>
      <c r="G109">
        <f t="shared" si="2"/>
        <v>14.233047467092144</v>
      </c>
      <c r="H109">
        <f t="shared" si="3"/>
        <v>33.808276128782751</v>
      </c>
      <c r="I109">
        <f>Density!A106+Density!B106*CONWAY_7_6_151_28!H109+Density!C106*CONWAY_7_6_151_28!H109^(3/2)+0.00048314*CONWAY_7_6_151_28!H109^2</f>
        <v>1025.2181119486615</v>
      </c>
    </row>
    <row r="110" spans="1:9">
      <c r="A110">
        <v>9.85</v>
      </c>
      <c r="B110">
        <v>14.272</v>
      </c>
      <c r="C110">
        <v>34.933</v>
      </c>
      <c r="D110">
        <v>9.7159999999999993</v>
      </c>
      <c r="E110">
        <v>4.2039999999999997</v>
      </c>
      <c r="G110">
        <f t="shared" si="2"/>
        <v>14.232050259274034</v>
      </c>
      <c r="H110">
        <f t="shared" si="3"/>
        <v>33.814077153630478</v>
      </c>
      <c r="I110">
        <f>Density!A107+Density!B107*CONWAY_7_6_151_28!H110+Density!C107*CONWAY_7_6_151_28!H110^(3/2)+0.00048314*CONWAY_7_6_151_28!H110^2</f>
        <v>1025.2228008412794</v>
      </c>
    </row>
    <row r="111" spans="1:9">
      <c r="A111">
        <v>9.84</v>
      </c>
      <c r="B111">
        <v>14.275</v>
      </c>
      <c r="C111">
        <v>34.924999999999997</v>
      </c>
      <c r="D111">
        <v>9.7159999999999993</v>
      </c>
      <c r="E111">
        <v>4.2229999999999999</v>
      </c>
      <c r="G111">
        <f t="shared" si="2"/>
        <v>14.235041882728362</v>
      </c>
      <c r="H111">
        <f t="shared" si="3"/>
        <v>33.806342453833508</v>
      </c>
      <c r="I111">
        <f>Density!A108+Density!B108*CONWAY_7_6_151_28!H111+Density!C108*CONWAY_7_6_151_28!H111^(3/2)+0.00048314*CONWAY_7_6_151_28!H111^2</f>
        <v>1025.216199329785</v>
      </c>
    </row>
    <row r="112" spans="1:9">
      <c r="A112">
        <v>9.84</v>
      </c>
      <c r="B112">
        <v>14.275</v>
      </c>
      <c r="C112">
        <v>34.924999999999997</v>
      </c>
      <c r="D112">
        <v>9.7159999999999993</v>
      </c>
      <c r="E112">
        <v>4.2130000000000001</v>
      </c>
      <c r="G112">
        <f t="shared" si="2"/>
        <v>14.235041882728362</v>
      </c>
      <c r="H112">
        <f t="shared" si="3"/>
        <v>33.806342453833508</v>
      </c>
      <c r="I112">
        <f>Density!A109+Density!B109*CONWAY_7_6_151_28!H112+Density!C109*CONWAY_7_6_151_28!H112^(3/2)+0.00048314*CONWAY_7_6_151_28!H112^2</f>
        <v>1025.216199329785</v>
      </c>
    </row>
    <row r="113" spans="1:9">
      <c r="A113">
        <v>9.8699999999999992</v>
      </c>
      <c r="B113">
        <v>14.275</v>
      </c>
      <c r="C113">
        <v>34.930999999999997</v>
      </c>
      <c r="D113">
        <v>9.7159999999999993</v>
      </c>
      <c r="E113">
        <v>4.2089999999999996</v>
      </c>
      <c r="G113">
        <f t="shared" si="2"/>
        <v>14.235041882728362</v>
      </c>
      <c r="H113">
        <f t="shared" si="3"/>
        <v>33.812143478681229</v>
      </c>
      <c r="I113">
        <f>Density!A110+Density!B110*CONWAY_7_6_151_28!H113+Density!C110*CONWAY_7_6_151_28!H113^(3/2)+0.00048314*CONWAY_7_6_151_28!H113^2</f>
        <v>1025.2206784016005</v>
      </c>
    </row>
    <row r="114" spans="1:9">
      <c r="A114">
        <v>9.83</v>
      </c>
      <c r="B114">
        <v>14.273</v>
      </c>
      <c r="C114">
        <v>34.927999999999997</v>
      </c>
      <c r="D114">
        <v>9.7159999999999993</v>
      </c>
      <c r="E114">
        <v>4.2229999999999999</v>
      </c>
      <c r="G114">
        <f t="shared" si="2"/>
        <v>14.233047467092144</v>
      </c>
      <c r="H114">
        <f t="shared" si="3"/>
        <v>33.809242966257372</v>
      </c>
      <c r="I114">
        <f>Density!A111+Density!B111*CONWAY_7_6_151_28!H114+Density!C111*CONWAY_7_6_151_28!H114^(3/2)+0.00048314*CONWAY_7_6_151_28!H114^2</f>
        <v>1025.218858464066</v>
      </c>
    </row>
    <row r="115" spans="1:9">
      <c r="A115">
        <v>9.86</v>
      </c>
      <c r="B115">
        <v>14.273</v>
      </c>
      <c r="C115">
        <v>34.93</v>
      </c>
      <c r="D115">
        <v>9.7159999999999993</v>
      </c>
      <c r="E115">
        <v>4.2210000000000001</v>
      </c>
      <c r="G115">
        <f t="shared" si="2"/>
        <v>14.233047467092144</v>
      </c>
      <c r="H115">
        <f t="shared" si="3"/>
        <v>33.811176641206615</v>
      </c>
      <c r="I115">
        <f>Density!A112+Density!B112*CONWAY_7_6_151_28!H115+Density!C112*CONWAY_7_6_151_28!H115^(3/2)+0.00048314*CONWAY_7_6_151_28!H115^2</f>
        <v>1025.2203514959194</v>
      </c>
    </row>
    <row r="116" spans="1:9">
      <c r="A116">
        <v>9.86</v>
      </c>
      <c r="B116">
        <v>14.273</v>
      </c>
      <c r="C116">
        <v>34.927999999999997</v>
      </c>
      <c r="D116">
        <v>9.7159999999999993</v>
      </c>
      <c r="E116">
        <v>4.2149999999999999</v>
      </c>
      <c r="G116">
        <f t="shared" si="2"/>
        <v>14.233047467092144</v>
      </c>
      <c r="H116">
        <f t="shared" si="3"/>
        <v>33.809242966257372</v>
      </c>
      <c r="I116">
        <f>Density!A113+Density!B113*CONWAY_7_6_151_28!H116+Density!C113*CONWAY_7_6_151_28!H116^(3/2)+0.00048314*CONWAY_7_6_151_28!H116^2</f>
        <v>1025.218858464066</v>
      </c>
    </row>
    <row r="117" spans="1:9">
      <c r="A117">
        <v>9.8699999999999992</v>
      </c>
      <c r="B117">
        <v>14.27</v>
      </c>
      <c r="C117">
        <v>34.93</v>
      </c>
      <c r="D117">
        <v>9.7159999999999993</v>
      </c>
      <c r="E117">
        <v>4.2149999999999999</v>
      </c>
      <c r="G117">
        <f t="shared" si="2"/>
        <v>14.230055843637816</v>
      </c>
      <c r="H117">
        <f t="shared" si="3"/>
        <v>33.811176641206615</v>
      </c>
      <c r="I117">
        <f>Density!A114+Density!B114*CONWAY_7_6_151_28!H117+Density!C114*CONWAY_7_6_151_28!H117^(3/2)+0.00048314*CONWAY_7_6_151_28!H117^2</f>
        <v>1025.2209808365324</v>
      </c>
    </row>
    <row r="118" spans="1:9">
      <c r="A118">
        <v>9.85</v>
      </c>
      <c r="B118">
        <v>14.27</v>
      </c>
      <c r="C118">
        <v>34.93</v>
      </c>
      <c r="D118">
        <v>9.7159999999999993</v>
      </c>
      <c r="E118">
        <v>4.2160000000000002</v>
      </c>
      <c r="G118">
        <f t="shared" si="2"/>
        <v>14.230055843637816</v>
      </c>
      <c r="H118">
        <f t="shared" si="3"/>
        <v>33.811176641206615</v>
      </c>
      <c r="I118">
        <f>Density!A115+Density!B115*CONWAY_7_6_151_28!H118+Density!C115*CONWAY_7_6_151_28!H118^(3/2)+0.00048314*CONWAY_7_6_151_28!H118^2</f>
        <v>1025.2209808365324</v>
      </c>
    </row>
    <row r="119" spans="1:9">
      <c r="A119">
        <v>9.8699999999999992</v>
      </c>
      <c r="B119">
        <v>14.27</v>
      </c>
      <c r="C119">
        <v>34.93</v>
      </c>
      <c r="D119">
        <v>9.7159999999999993</v>
      </c>
      <c r="E119">
        <v>4.22</v>
      </c>
      <c r="G119">
        <f t="shared" si="2"/>
        <v>14.230055843637816</v>
      </c>
      <c r="H119">
        <f t="shared" si="3"/>
        <v>33.811176641206615</v>
      </c>
      <c r="I119">
        <f>Density!A116+Density!B116*CONWAY_7_6_151_28!H119+Density!C116*CONWAY_7_6_151_28!H119^(3/2)+0.00048314*CONWAY_7_6_151_28!H119^2</f>
        <v>1025.2209808365324</v>
      </c>
    </row>
    <row r="120" spans="1:9">
      <c r="A120">
        <v>9.85</v>
      </c>
      <c r="B120">
        <v>14.272</v>
      </c>
      <c r="C120">
        <v>34.927999999999997</v>
      </c>
      <c r="D120">
        <v>9.7159999999999993</v>
      </c>
      <c r="E120">
        <v>4.22</v>
      </c>
      <c r="G120">
        <f t="shared" si="2"/>
        <v>14.232050259274034</v>
      </c>
      <c r="H120">
        <f t="shared" si="3"/>
        <v>33.809242966257372</v>
      </c>
      <c r="I120">
        <f>Density!A117+Density!B117*CONWAY_7_6_151_28!H120+Density!C117*CONWAY_7_6_151_28!H120^(3/2)+0.00048314*CONWAY_7_6_151_28!H120^2</f>
        <v>1025.2190682500109</v>
      </c>
    </row>
    <row r="121" spans="1:9">
      <c r="A121">
        <v>9.86</v>
      </c>
      <c r="B121">
        <v>14.273</v>
      </c>
      <c r="C121">
        <v>34.929000000000002</v>
      </c>
      <c r="D121">
        <v>9.7159999999999993</v>
      </c>
      <c r="E121">
        <v>4.2060000000000004</v>
      </c>
      <c r="G121">
        <f t="shared" si="2"/>
        <v>14.233047467092144</v>
      </c>
      <c r="H121">
        <f t="shared" si="3"/>
        <v>33.810209803731993</v>
      </c>
      <c r="I121">
        <f>Density!A118+Density!B118*CONWAY_7_6_151_28!H121+Density!C118*CONWAY_7_6_151_28!H121^(3/2)+0.00048314*CONWAY_7_6_151_28!H121^2</f>
        <v>1025.2196049798188</v>
      </c>
    </row>
    <row r="122" spans="1:9">
      <c r="A122">
        <v>9.84</v>
      </c>
      <c r="B122">
        <v>14.273999999999999</v>
      </c>
      <c r="C122">
        <v>34.927999999999997</v>
      </c>
      <c r="D122">
        <v>9.7159999999999993</v>
      </c>
      <c r="E122">
        <v>4.2240000000000002</v>
      </c>
      <c r="G122">
        <f t="shared" si="2"/>
        <v>14.234044674910251</v>
      </c>
      <c r="H122">
        <f t="shared" si="3"/>
        <v>33.809242966257372</v>
      </c>
      <c r="I122">
        <f>Density!A119+Density!B119*CONWAY_7_6_151_28!H122+Density!C119*CONWAY_7_6_151_28!H122^(3/2)+0.00048314*CONWAY_7_6_151_28!H122^2</f>
        <v>1025.218648668771</v>
      </c>
    </row>
    <row r="123" spans="1:9">
      <c r="A123">
        <v>9.84</v>
      </c>
      <c r="B123">
        <v>14.273999999999999</v>
      </c>
      <c r="C123">
        <v>34.926000000000002</v>
      </c>
      <c r="D123">
        <v>9.7159999999999993</v>
      </c>
      <c r="E123">
        <v>4.2229999999999999</v>
      </c>
      <c r="G123">
        <f t="shared" si="2"/>
        <v>14.234044674910251</v>
      </c>
      <c r="H123">
        <f t="shared" si="3"/>
        <v>33.807309291308137</v>
      </c>
      <c r="I123">
        <f>Density!A120+Density!B120*CONWAY_7_6_151_28!H123+Density!C120*CONWAY_7_6_151_28!H123^(3/2)+0.00048314*CONWAY_7_6_151_28!H123^2</f>
        <v>1025.2171556419196</v>
      </c>
    </row>
    <row r="124" spans="1:9">
      <c r="A124">
        <v>9.85</v>
      </c>
      <c r="B124">
        <v>14.273999999999999</v>
      </c>
      <c r="C124">
        <v>34.927999999999997</v>
      </c>
      <c r="D124">
        <v>9.7159999999999993</v>
      </c>
      <c r="E124">
        <v>4.2229999999999999</v>
      </c>
      <c r="G124">
        <f t="shared" si="2"/>
        <v>14.234044674910251</v>
      </c>
      <c r="H124">
        <f t="shared" si="3"/>
        <v>33.809242966257372</v>
      </c>
      <c r="I124">
        <f>Density!A121+Density!B121*CONWAY_7_6_151_28!H124+Density!C121*CONWAY_7_6_151_28!H124^(3/2)+0.00048314*CONWAY_7_6_151_28!H124^2</f>
        <v>1025.218648668771</v>
      </c>
    </row>
    <row r="125" spans="1:9">
      <c r="A125">
        <v>9.85</v>
      </c>
      <c r="B125">
        <v>14.273</v>
      </c>
      <c r="C125">
        <v>34.93</v>
      </c>
      <c r="D125">
        <v>9.7159999999999993</v>
      </c>
      <c r="E125">
        <v>4.2220000000000004</v>
      </c>
      <c r="G125">
        <f t="shared" si="2"/>
        <v>14.233047467092144</v>
      </c>
      <c r="H125">
        <f t="shared" si="3"/>
        <v>33.811176641206615</v>
      </c>
      <c r="I125">
        <f>Density!A122+Density!B122*CONWAY_7_6_151_28!H125+Density!C122*CONWAY_7_6_151_28!H125^(3/2)+0.00048314*CONWAY_7_6_151_28!H125^2</f>
        <v>1025.2203514959194</v>
      </c>
    </row>
    <row r="126" spans="1:9">
      <c r="A126">
        <v>9.83</v>
      </c>
      <c r="B126">
        <v>14.276999999999999</v>
      </c>
      <c r="C126">
        <v>34.924999999999997</v>
      </c>
      <c r="D126">
        <v>9.7159999999999993</v>
      </c>
      <c r="E126">
        <v>4.2119999999999997</v>
      </c>
      <c r="G126">
        <f t="shared" si="2"/>
        <v>14.237036298364579</v>
      </c>
      <c r="H126">
        <f t="shared" si="3"/>
        <v>33.806342453833508</v>
      </c>
      <c r="I126">
        <f>Density!A123+Density!B123*CONWAY_7_6_151_28!H126+Density!C123*CONWAY_7_6_151_28!H126^(3/2)+0.00048314*CONWAY_7_6_151_28!H126^2</f>
        <v>1025.2157797032739</v>
      </c>
    </row>
    <row r="127" spans="1:9">
      <c r="A127">
        <v>9.83</v>
      </c>
      <c r="B127">
        <v>14.276999999999999</v>
      </c>
      <c r="C127">
        <v>34.927</v>
      </c>
      <c r="D127">
        <v>9.7159999999999993</v>
      </c>
      <c r="E127">
        <v>4.22</v>
      </c>
      <c r="G127">
        <f t="shared" si="2"/>
        <v>14.237036298364579</v>
      </c>
      <c r="H127">
        <f t="shared" si="3"/>
        <v>33.808276128782751</v>
      </c>
      <c r="I127">
        <f>Density!A124+Density!B124*CONWAY_7_6_151_28!H127+Density!C124*CONWAY_7_6_151_28!H127^(3/2)+0.00048314*CONWAY_7_6_151_28!H127^2</f>
        <v>1025.2172727186016</v>
      </c>
    </row>
    <row r="128" spans="1:9">
      <c r="A128">
        <v>9.83</v>
      </c>
      <c r="B128">
        <v>14.278</v>
      </c>
      <c r="C128">
        <v>34.923999999999999</v>
      </c>
      <c r="D128">
        <v>9.7159999999999993</v>
      </c>
      <c r="E128">
        <v>4.2220000000000004</v>
      </c>
      <c r="G128">
        <f t="shared" si="2"/>
        <v>14.23803350618269</v>
      </c>
      <c r="H128">
        <f t="shared" si="3"/>
        <v>33.805375616358887</v>
      </c>
      <c r="I128">
        <f>Density!A125+Density!B125*CONWAY_7_6_151_28!H128+Density!C125*CONWAY_7_6_151_28!H128^(3/2)+0.00048314*CONWAY_7_6_151_28!H128^2</f>
        <v>1025.2148233706569</v>
      </c>
    </row>
    <row r="129" spans="1:9">
      <c r="A129">
        <v>9.83</v>
      </c>
      <c r="B129">
        <v>14.276999999999999</v>
      </c>
      <c r="C129">
        <v>34.924999999999997</v>
      </c>
      <c r="D129">
        <v>9.7159999999999993</v>
      </c>
      <c r="E129">
        <v>4.2169999999999996</v>
      </c>
      <c r="G129">
        <f t="shared" si="2"/>
        <v>14.237036298364579</v>
      </c>
      <c r="H129">
        <f t="shared" si="3"/>
        <v>33.806342453833508</v>
      </c>
      <c r="I129">
        <f>Density!A126+Density!B126*CONWAY_7_6_151_28!H129+Density!C126*CONWAY_7_6_151_28!H129^(3/2)+0.00048314*CONWAY_7_6_151_28!H129^2</f>
        <v>1025.2157797032739</v>
      </c>
    </row>
    <row r="130" spans="1:9">
      <c r="A130">
        <v>9.83</v>
      </c>
      <c r="B130">
        <v>14.278</v>
      </c>
      <c r="C130">
        <v>34.921999999999997</v>
      </c>
      <c r="D130">
        <v>9.7159999999999993</v>
      </c>
      <c r="E130">
        <v>4.2210000000000001</v>
      </c>
      <c r="G130">
        <f t="shared" si="2"/>
        <v>14.23803350618269</v>
      </c>
      <c r="H130">
        <f t="shared" si="3"/>
        <v>33.803441941409645</v>
      </c>
      <c r="I130">
        <f>Density!A127+Density!B127*CONWAY_7_6_151_28!H130+Density!C127*CONWAY_7_6_151_28!H130^(3/2)+0.00048314*CONWAY_7_6_151_28!H130^2</f>
        <v>1025.2133303610267</v>
      </c>
    </row>
    <row r="131" spans="1:9">
      <c r="A131">
        <v>9.85</v>
      </c>
      <c r="B131">
        <v>14.276999999999999</v>
      </c>
      <c r="C131">
        <v>34.927</v>
      </c>
      <c r="D131">
        <v>9.7159999999999993</v>
      </c>
      <c r="E131">
        <v>4.218</v>
      </c>
      <c r="G131">
        <f t="shared" si="2"/>
        <v>14.237036298364579</v>
      </c>
      <c r="H131">
        <f t="shared" si="3"/>
        <v>33.808276128782751</v>
      </c>
      <c r="I131">
        <f>Density!A128+Density!B128*CONWAY_7_6_151_28!H131+Density!C128*CONWAY_7_6_151_28!H131^(3/2)+0.00048314*CONWAY_7_6_151_28!H131^2</f>
        <v>1025.2172727186016</v>
      </c>
    </row>
    <row r="132" spans="1:9">
      <c r="A132">
        <v>9.83</v>
      </c>
      <c r="B132">
        <v>14.28</v>
      </c>
      <c r="C132">
        <v>34.923999999999999</v>
      </c>
      <c r="D132">
        <v>9.7159999999999993</v>
      </c>
      <c r="E132">
        <v>4.2249999999999996</v>
      </c>
      <c r="G132">
        <f t="shared" si="2"/>
        <v>14.240027921818909</v>
      </c>
      <c r="H132">
        <f t="shared" si="3"/>
        <v>33.805375616358887</v>
      </c>
      <c r="I132">
        <f>Density!A129+Density!B129*CONWAY_7_6_151_28!H132+Density!C129*CONWAY_7_6_151_28!H132^(3/2)+0.00048314*CONWAY_7_6_151_28!H132^2</f>
        <v>1025.2144036916586</v>
      </c>
    </row>
    <row r="133" spans="1:9">
      <c r="A133">
        <v>9.83</v>
      </c>
      <c r="B133">
        <v>14.278</v>
      </c>
      <c r="C133">
        <v>34.924999999999997</v>
      </c>
      <c r="D133">
        <v>9.7159999999999993</v>
      </c>
      <c r="E133">
        <v>4.2249999999999996</v>
      </c>
      <c r="G133">
        <f t="shared" si="2"/>
        <v>14.23803350618269</v>
      </c>
      <c r="H133">
        <f t="shared" si="3"/>
        <v>33.806342453833508</v>
      </c>
      <c r="I133">
        <f>Density!A130+Density!B130*CONWAY_7_6_151_28!H133+Density!C130*CONWAY_7_6_151_28!H133^(3/2)+0.00048314*CONWAY_7_6_151_28!H133^2</f>
        <v>1025.2155698759941</v>
      </c>
    </row>
    <row r="134" spans="1:9">
      <c r="A134">
        <v>9.83</v>
      </c>
      <c r="B134">
        <v>14.278</v>
      </c>
      <c r="C134">
        <v>34.923999999999999</v>
      </c>
      <c r="D134">
        <v>9.7159999999999993</v>
      </c>
      <c r="E134">
        <v>4.2220000000000004</v>
      </c>
      <c r="G134">
        <f t="shared" ref="G134:G197" si="4">(B134-0.0001)/1.0028</f>
        <v>14.23803350618269</v>
      </c>
      <c r="H134">
        <f t="shared" ref="H134:H197" si="5">(C134+0.0409)/1.0343</f>
        <v>33.805375616358887</v>
      </c>
      <c r="I134">
        <f>Density!A131+Density!B131*CONWAY_7_6_151_28!H134+Density!C131*CONWAY_7_6_151_28!H134^(3/2)+0.00048314*CONWAY_7_6_151_28!H134^2</f>
        <v>1025.2148233706569</v>
      </c>
    </row>
    <row r="135" spans="1:9">
      <c r="A135">
        <v>9.82</v>
      </c>
      <c r="B135">
        <v>14.279</v>
      </c>
      <c r="C135">
        <v>34.92</v>
      </c>
      <c r="D135">
        <v>9.7159999999999993</v>
      </c>
      <c r="E135">
        <v>4.2190000000000003</v>
      </c>
      <c r="G135">
        <f t="shared" si="4"/>
        <v>14.239030714000799</v>
      </c>
      <c r="H135">
        <f t="shared" si="5"/>
        <v>33.801508266460409</v>
      </c>
      <c r="I135">
        <f>Density!A132+Density!B132*CONWAY_7_6_151_28!H135+Density!C132*CONWAY_7_6_151_28!H135^(3/2)+0.00048314*CONWAY_7_6_151_28!H135^2</f>
        <v>1025.2116275251819</v>
      </c>
    </row>
    <row r="136" spans="1:9">
      <c r="A136">
        <v>9.81</v>
      </c>
      <c r="B136">
        <v>14.281000000000001</v>
      </c>
      <c r="C136">
        <v>34.92</v>
      </c>
      <c r="D136">
        <v>9.7159999999999993</v>
      </c>
      <c r="E136">
        <v>4.2140000000000004</v>
      </c>
      <c r="G136">
        <f t="shared" si="4"/>
        <v>14.241025129637018</v>
      </c>
      <c r="H136">
        <f t="shared" si="5"/>
        <v>33.801508266460409</v>
      </c>
      <c r="I136">
        <f>Density!A133+Density!B133*CONWAY_7_6_151_28!H136+Density!C133*CONWAY_7_6_151_28!H136^(3/2)+0.00048314*CONWAY_7_6_151_28!H136^2</f>
        <v>1025.21120784192</v>
      </c>
    </row>
    <row r="137" spans="1:9">
      <c r="A137">
        <v>9.83</v>
      </c>
      <c r="B137">
        <v>14.276999999999999</v>
      </c>
      <c r="C137">
        <v>34.926000000000002</v>
      </c>
      <c r="D137">
        <v>9.7159999999999993</v>
      </c>
      <c r="E137">
        <v>4.2220000000000004</v>
      </c>
      <c r="G137">
        <f t="shared" si="4"/>
        <v>14.237036298364579</v>
      </c>
      <c r="H137">
        <f t="shared" si="5"/>
        <v>33.807309291308137</v>
      </c>
      <c r="I137">
        <f>Density!A134+Density!B134*CONWAY_7_6_151_28!H137+Density!C134*CONWAY_7_6_151_28!H137^(3/2)+0.00048314*CONWAY_7_6_151_28!H137^2</f>
        <v>1025.216526210764</v>
      </c>
    </row>
    <row r="138" spans="1:9">
      <c r="A138">
        <v>9.82</v>
      </c>
      <c r="B138">
        <v>14.28</v>
      </c>
      <c r="C138">
        <v>34.920999999999999</v>
      </c>
      <c r="D138">
        <v>9.7159999999999993</v>
      </c>
      <c r="E138">
        <v>4.2110000000000003</v>
      </c>
      <c r="G138">
        <f t="shared" si="4"/>
        <v>14.240027921818909</v>
      </c>
      <c r="H138">
        <f t="shared" si="5"/>
        <v>33.802475103935031</v>
      </c>
      <c r="I138">
        <f>Density!A135+Density!B135*CONWAY_7_6_151_28!H138+Density!C135*CONWAY_7_6_151_28!H138^(3/2)+0.00048314*CONWAY_7_6_151_28!H138^2</f>
        <v>1025.2121641885615</v>
      </c>
    </row>
    <row r="139" spans="1:9">
      <c r="A139">
        <v>9.82</v>
      </c>
      <c r="B139">
        <v>14.281000000000001</v>
      </c>
      <c r="C139">
        <v>34.923999999999999</v>
      </c>
      <c r="D139">
        <v>9.7159999999999993</v>
      </c>
      <c r="E139">
        <v>4.2149999999999999</v>
      </c>
      <c r="G139">
        <f t="shared" si="4"/>
        <v>14.241025129637018</v>
      </c>
      <c r="H139">
        <f t="shared" si="5"/>
        <v>33.805375616358887</v>
      </c>
      <c r="I139">
        <f>Density!A136+Density!B136*CONWAY_7_6_151_28!H139+Density!C136*CONWAY_7_6_151_28!H139^(3/2)+0.00048314*CONWAY_7_6_151_28!H139^2</f>
        <v>1025.2141938381358</v>
      </c>
    </row>
    <row r="140" spans="1:9">
      <c r="A140">
        <v>9.82</v>
      </c>
      <c r="B140">
        <v>14.281000000000001</v>
      </c>
      <c r="C140">
        <v>34.927999999999997</v>
      </c>
      <c r="D140">
        <v>9.7159999999999993</v>
      </c>
      <c r="E140">
        <v>4.2119999999999997</v>
      </c>
      <c r="G140">
        <f t="shared" si="4"/>
        <v>14.241025129637018</v>
      </c>
      <c r="H140">
        <f t="shared" si="5"/>
        <v>33.809242966257372</v>
      </c>
      <c r="I140">
        <f>Density!A137+Density!B137*CONWAY_7_6_151_28!H140+Density!C137*CONWAY_7_6_151_28!H140^(3/2)+0.00048314*CONWAY_7_6_151_28!H140^2</f>
        <v>1025.2171798399215</v>
      </c>
    </row>
    <row r="141" spans="1:9">
      <c r="A141">
        <v>9.81</v>
      </c>
      <c r="B141">
        <v>14.281000000000001</v>
      </c>
      <c r="C141">
        <v>34.920999999999999</v>
      </c>
      <c r="D141">
        <v>9.7159999999999993</v>
      </c>
      <c r="E141">
        <v>4.2210000000000001</v>
      </c>
      <c r="G141">
        <f t="shared" si="4"/>
        <v>14.241025129637018</v>
      </c>
      <c r="H141">
        <f t="shared" si="5"/>
        <v>33.802475103935031</v>
      </c>
      <c r="I141">
        <f>Density!A138+Density!B138*CONWAY_7_6_151_28!H141+Density!C138*CONWAY_7_6_151_28!H141^(3/2)+0.00048314*CONWAY_7_6_151_28!H141^2</f>
        <v>1025.2119543404519</v>
      </c>
    </row>
    <row r="142" spans="1:9">
      <c r="A142">
        <v>9.83</v>
      </c>
      <c r="B142">
        <v>14.276999999999999</v>
      </c>
      <c r="C142">
        <v>34.927</v>
      </c>
      <c r="D142">
        <v>9.7159999999999993</v>
      </c>
      <c r="E142">
        <v>4.2190000000000003</v>
      </c>
      <c r="G142">
        <f t="shared" si="4"/>
        <v>14.237036298364579</v>
      </c>
      <c r="H142">
        <f t="shared" si="5"/>
        <v>33.808276128782751</v>
      </c>
      <c r="I142">
        <f>Density!A139+Density!B139*CONWAY_7_6_151_28!H142+Density!C139*CONWAY_7_6_151_28!H142^(3/2)+0.00048314*CONWAY_7_6_151_28!H142^2</f>
        <v>1025.2172727186016</v>
      </c>
    </row>
    <row r="143" spans="1:9">
      <c r="A143">
        <v>9.81</v>
      </c>
      <c r="B143">
        <v>14.28</v>
      </c>
      <c r="C143">
        <v>34.923999999999999</v>
      </c>
      <c r="D143">
        <v>9.7159999999999993</v>
      </c>
      <c r="E143">
        <v>4.2089999999999996</v>
      </c>
      <c r="G143">
        <f t="shared" si="4"/>
        <v>14.240027921818909</v>
      </c>
      <c r="H143">
        <f t="shared" si="5"/>
        <v>33.805375616358887</v>
      </c>
      <c r="I143">
        <f>Density!A140+Density!B140*CONWAY_7_6_151_28!H143+Density!C140*CONWAY_7_6_151_28!H143^(3/2)+0.00048314*CONWAY_7_6_151_28!H143^2</f>
        <v>1025.2144036916586</v>
      </c>
    </row>
    <row r="144" spans="1:9">
      <c r="A144">
        <v>9.82</v>
      </c>
      <c r="B144">
        <v>14.285</v>
      </c>
      <c r="C144">
        <v>34.921999999999997</v>
      </c>
      <c r="D144">
        <v>9.7159999999999993</v>
      </c>
      <c r="E144">
        <v>4.2149999999999999</v>
      </c>
      <c r="G144">
        <f t="shared" si="4"/>
        <v>14.245013960909455</v>
      </c>
      <c r="H144">
        <f t="shared" si="5"/>
        <v>33.803441941409645</v>
      </c>
      <c r="I144">
        <f>Density!A141+Density!B141*CONWAY_7_6_151_28!H144+Density!C141*CONWAY_7_6_151_28!H144^(3/2)+0.00048314*CONWAY_7_6_151_28!H144^2</f>
        <v>1025.2118613461882</v>
      </c>
    </row>
    <row r="145" spans="1:9">
      <c r="A145">
        <v>9.7799999999999994</v>
      </c>
      <c r="B145">
        <v>14.288</v>
      </c>
      <c r="C145">
        <v>34.911999999999999</v>
      </c>
      <c r="D145">
        <v>9.7159999999999993</v>
      </c>
      <c r="E145">
        <v>4.2220000000000004</v>
      </c>
      <c r="G145">
        <f t="shared" si="4"/>
        <v>14.248005584363783</v>
      </c>
      <c r="H145">
        <f t="shared" si="5"/>
        <v>33.793773566663447</v>
      </c>
      <c r="I145">
        <f>Density!A142+Density!B142*CONWAY_7_6_151_28!H145+Density!C142*CONWAY_7_6_151_28!H145^(3/2)+0.00048314*CONWAY_7_6_151_28!H145^2</f>
        <v>1025.2037667813254</v>
      </c>
    </row>
    <row r="146" spans="1:9">
      <c r="A146">
        <v>9.7100000000000009</v>
      </c>
      <c r="B146">
        <v>14.292999999999999</v>
      </c>
      <c r="C146">
        <v>34.914000000000001</v>
      </c>
      <c r="D146">
        <v>9.7159999999999993</v>
      </c>
      <c r="E146">
        <v>4.218</v>
      </c>
      <c r="G146">
        <f t="shared" si="4"/>
        <v>14.252991623454328</v>
      </c>
      <c r="H146">
        <f t="shared" si="5"/>
        <v>33.795707241612689</v>
      </c>
      <c r="I146">
        <f>Density!A143+Density!B143*CONWAY_7_6_151_28!H146+Density!C143*CONWAY_7_6_151_28!H146^(3/2)+0.00048314*CONWAY_7_6_151_28!H146^2</f>
        <v>1025.2042101030866</v>
      </c>
    </row>
    <row r="147" spans="1:9">
      <c r="A147">
        <v>9.61</v>
      </c>
      <c r="B147">
        <v>14.294</v>
      </c>
      <c r="C147">
        <v>34.914999999999999</v>
      </c>
      <c r="D147">
        <v>9.7159999999999993</v>
      </c>
      <c r="E147">
        <v>4.2119999999999997</v>
      </c>
      <c r="G147">
        <f t="shared" si="4"/>
        <v>14.253988831272439</v>
      </c>
      <c r="H147">
        <f t="shared" si="5"/>
        <v>33.796674079087303</v>
      </c>
      <c r="I147">
        <f>Density!A144+Density!B144*CONWAY_7_6_151_28!H147+Density!C144*CONWAY_7_6_151_28!H147^(3/2)+0.00048314*CONWAY_7_6_151_28!H147^2</f>
        <v>1025.2047466190722</v>
      </c>
    </row>
    <row r="148" spans="1:9">
      <c r="A148">
        <v>9.5299999999999994</v>
      </c>
      <c r="B148">
        <v>14.289</v>
      </c>
      <c r="C148">
        <v>34.92</v>
      </c>
      <c r="D148">
        <v>9.7159999999999993</v>
      </c>
      <c r="E148">
        <v>4.2190000000000003</v>
      </c>
      <c r="G148">
        <f t="shared" si="4"/>
        <v>14.249002792181892</v>
      </c>
      <c r="H148">
        <f t="shared" si="5"/>
        <v>33.801508266460409</v>
      </c>
      <c r="I148">
        <f>Density!A145+Density!B145*CONWAY_7_6_151_28!H148+Density!C145*CONWAY_7_6_151_28!H148^(3/2)+0.00048314*CONWAY_7_6_151_28!H148^2</f>
        <v>1025.2095287349275</v>
      </c>
    </row>
    <row r="149" spans="1:9">
      <c r="A149">
        <v>9.43</v>
      </c>
      <c r="B149">
        <v>14.292999999999999</v>
      </c>
      <c r="C149">
        <v>34.917999999999999</v>
      </c>
      <c r="D149">
        <v>9.7159999999999993</v>
      </c>
      <c r="E149">
        <v>4.2130000000000001</v>
      </c>
      <c r="G149">
        <f t="shared" si="4"/>
        <v>14.252991623454328</v>
      </c>
      <c r="H149">
        <f t="shared" si="5"/>
        <v>33.799574591511167</v>
      </c>
      <c r="I149">
        <f>Density!A146+Density!B146*CONWAY_7_6_151_28!H149+Density!C146*CONWAY_7_6_151_28!H149^(3/2)+0.00048314*CONWAY_7_6_151_28!H149^2</f>
        <v>1025.2071960043597</v>
      </c>
    </row>
    <row r="150" spans="1:9">
      <c r="A150">
        <v>9.36</v>
      </c>
      <c r="B150">
        <v>14.301</v>
      </c>
      <c r="C150">
        <v>34.911999999999999</v>
      </c>
      <c r="D150">
        <v>9.7159999999999993</v>
      </c>
      <c r="E150">
        <v>4.2119999999999997</v>
      </c>
      <c r="G150">
        <f t="shared" si="4"/>
        <v>14.260969285999204</v>
      </c>
      <c r="H150">
        <f t="shared" si="5"/>
        <v>33.793773566663447</v>
      </c>
      <c r="I150">
        <f>Density!A147+Density!B147*CONWAY_7_6_151_28!H150+Density!C147*CONWAY_7_6_151_28!H150^(3/2)+0.00048314*CONWAY_7_6_151_28!H150^2</f>
        <v>1025.2010372656341</v>
      </c>
    </row>
    <row r="151" spans="1:9">
      <c r="A151">
        <v>9.27</v>
      </c>
      <c r="B151">
        <v>14.305999999999999</v>
      </c>
      <c r="C151">
        <v>34.911000000000001</v>
      </c>
      <c r="D151">
        <v>9.7159999999999993</v>
      </c>
      <c r="E151">
        <v>4.2149999999999999</v>
      </c>
      <c r="G151">
        <f t="shared" si="4"/>
        <v>14.265955325089749</v>
      </c>
      <c r="H151">
        <f t="shared" si="5"/>
        <v>33.792806729188825</v>
      </c>
      <c r="I151">
        <f>Density!A148+Density!B148*CONWAY_7_6_151_28!H151+Density!C148*CONWAY_7_6_151_28!H151^(3/2)+0.00048314*CONWAY_7_6_151_28!H151^2</f>
        <v>1025.1992405810163</v>
      </c>
    </row>
    <row r="152" spans="1:9">
      <c r="A152">
        <v>9.17</v>
      </c>
      <c r="B152">
        <v>14.317</v>
      </c>
      <c r="C152">
        <v>34.902000000000001</v>
      </c>
      <c r="D152">
        <v>9.7159999999999993</v>
      </c>
      <c r="E152">
        <v>4.22</v>
      </c>
      <c r="G152">
        <f t="shared" si="4"/>
        <v>14.276924611088953</v>
      </c>
      <c r="H152">
        <f t="shared" si="5"/>
        <v>33.784105191917241</v>
      </c>
      <c r="I152">
        <f>Density!A149+Density!B149*CONWAY_7_6_151_28!H152+Density!C149*CONWAY_7_6_151_28!H152^(3/2)+0.00048314*CONWAY_7_6_151_28!H152^2</f>
        <v>1025.1902114043728</v>
      </c>
    </row>
    <row r="153" spans="1:9">
      <c r="A153">
        <v>9.08</v>
      </c>
      <c r="B153">
        <v>14.317</v>
      </c>
      <c r="C153">
        <v>34.909999999999997</v>
      </c>
      <c r="D153">
        <v>9.7159999999999993</v>
      </c>
      <c r="E153">
        <v>4.2140000000000004</v>
      </c>
      <c r="G153">
        <f t="shared" si="4"/>
        <v>14.276924611088953</v>
      </c>
      <c r="H153">
        <f t="shared" si="5"/>
        <v>33.791839891714197</v>
      </c>
      <c r="I153">
        <f>Density!A150+Density!B150*CONWAY_7_6_151_28!H153+Density!C150*CONWAY_7_6_151_28!H153^(3/2)+0.00048314*CONWAY_7_6_151_28!H153^2</f>
        <v>1025.1961828329258</v>
      </c>
    </row>
    <row r="154" spans="1:9">
      <c r="A154">
        <v>9</v>
      </c>
      <c r="B154">
        <v>14.337</v>
      </c>
      <c r="C154">
        <v>34.898000000000003</v>
      </c>
      <c r="D154">
        <v>9.7159999999999993</v>
      </c>
      <c r="E154">
        <v>4.2069999999999999</v>
      </c>
      <c r="G154">
        <f t="shared" si="4"/>
        <v>14.296868767451137</v>
      </c>
      <c r="H154">
        <f t="shared" si="5"/>
        <v>33.780237842018764</v>
      </c>
      <c r="I154">
        <f>Density!A151+Density!B151*CONWAY_7_6_151_28!H154+Density!C151*CONWAY_7_6_151_28!H154^(3/2)+0.00048314*CONWAY_7_6_151_28!H154^2</f>
        <v>1025.1830208744816</v>
      </c>
    </row>
    <row r="155" spans="1:9">
      <c r="A155">
        <v>8.91</v>
      </c>
      <c r="B155">
        <v>14.346</v>
      </c>
      <c r="C155">
        <v>34.895000000000003</v>
      </c>
      <c r="D155">
        <v>9.7159999999999993</v>
      </c>
      <c r="E155">
        <v>4.2160000000000002</v>
      </c>
      <c r="G155">
        <f t="shared" si="4"/>
        <v>14.305843637814123</v>
      </c>
      <c r="H155">
        <f t="shared" si="5"/>
        <v>33.7773373295949</v>
      </c>
      <c r="I155">
        <f>Density!A152+Density!B152*CONWAY_7_6_151_28!H155+Density!C152*CONWAY_7_6_151_28!H155^(3/2)+0.00048314*CONWAY_7_6_151_28!H155^2</f>
        <v>1025.1788883656884</v>
      </c>
    </row>
    <row r="156" spans="1:9">
      <c r="A156">
        <v>8.7799999999999994</v>
      </c>
      <c r="B156">
        <v>14.367000000000001</v>
      </c>
      <c r="C156">
        <v>34.887999999999998</v>
      </c>
      <c r="D156">
        <v>9.7159999999999993</v>
      </c>
      <c r="E156">
        <v>4.2149999999999999</v>
      </c>
      <c r="G156">
        <f t="shared" si="4"/>
        <v>14.326785001994418</v>
      </c>
      <c r="H156">
        <f t="shared" si="5"/>
        <v>33.770569467272551</v>
      </c>
      <c r="I156">
        <f>Density!A153+Density!B153*CONWAY_7_6_151_28!H156+Density!C153*CONWAY_7_6_151_28!H156^(3/2)+0.00048314*CONWAY_7_6_151_28!H156^2</f>
        <v>1025.1692432940467</v>
      </c>
    </row>
    <row r="157" spans="1:9">
      <c r="A157">
        <v>8.65</v>
      </c>
      <c r="B157">
        <v>14.478999999999999</v>
      </c>
      <c r="C157">
        <v>34.819000000000003</v>
      </c>
      <c r="D157">
        <v>9.7159999999999993</v>
      </c>
      <c r="E157">
        <v>4.2160000000000002</v>
      </c>
      <c r="G157">
        <f t="shared" si="4"/>
        <v>14.438472277622656</v>
      </c>
      <c r="H157">
        <f t="shared" si="5"/>
        <v>33.703857681523736</v>
      </c>
      <c r="I157">
        <f>Density!A154+Density!B154*CONWAY_7_6_151_28!H157+Density!C154*CONWAY_7_6_151_28!H157^(3/2)+0.00048314*CONWAY_7_6_151_28!H157^2</f>
        <v>1025.0941157371635</v>
      </c>
    </row>
    <row r="158" spans="1:9">
      <c r="A158">
        <v>8.49</v>
      </c>
      <c r="B158">
        <v>14.509</v>
      </c>
      <c r="C158">
        <v>34.807000000000002</v>
      </c>
      <c r="D158">
        <v>9.7159999999999993</v>
      </c>
      <c r="E158">
        <v>4.2140000000000004</v>
      </c>
      <c r="G158">
        <f t="shared" si="4"/>
        <v>14.468388512165937</v>
      </c>
      <c r="H158">
        <f t="shared" si="5"/>
        <v>33.692255631828296</v>
      </c>
      <c r="I158">
        <f>Density!A155+Density!B155*CONWAY_7_6_151_28!H158+Density!C155*CONWAY_7_6_151_28!H158^(3/2)+0.00048314*CONWAY_7_6_151_28!H158^2</f>
        <v>1025.0788134087388</v>
      </c>
    </row>
    <row r="159" spans="1:9">
      <c r="A159">
        <v>8.3000000000000007</v>
      </c>
      <c r="B159">
        <v>14.532</v>
      </c>
      <c r="C159">
        <v>34.802999999999997</v>
      </c>
      <c r="D159">
        <v>9.7159999999999993</v>
      </c>
      <c r="E159">
        <v>4.2220000000000004</v>
      </c>
      <c r="G159">
        <f t="shared" si="4"/>
        <v>14.491324291982451</v>
      </c>
      <c r="H159">
        <f t="shared" si="5"/>
        <v>33.688388281929804</v>
      </c>
      <c r="I159">
        <f>Density!A156+Density!B156*CONWAY_7_6_151_28!H159+Density!C156*CONWAY_7_6_151_28!H159^(3/2)+0.00048314*CONWAY_7_6_151_28!H159^2</f>
        <v>1025.070956084028</v>
      </c>
    </row>
    <row r="160" spans="1:9">
      <c r="A160">
        <v>8.15</v>
      </c>
      <c r="B160">
        <v>14.593</v>
      </c>
      <c r="C160">
        <v>34.771000000000001</v>
      </c>
      <c r="D160">
        <v>9.7159999999999993</v>
      </c>
      <c r="E160">
        <v>4.2210000000000001</v>
      </c>
      <c r="G160">
        <f t="shared" si="4"/>
        <v>14.552153968887117</v>
      </c>
      <c r="H160">
        <f t="shared" si="5"/>
        <v>33.657449482741953</v>
      </c>
      <c r="I160">
        <f>Density!A157+Density!B157*CONWAY_7_6_151_28!H160+Density!C157*CONWAY_7_6_151_28!H160^(3/2)+0.00048314*CONWAY_7_6_151_28!H160^2</f>
        <v>1025.0341393058457</v>
      </c>
    </row>
    <row r="161" spans="1:9">
      <c r="A161">
        <v>7.97</v>
      </c>
      <c r="B161">
        <v>14.592000000000001</v>
      </c>
      <c r="C161">
        <v>34.773000000000003</v>
      </c>
      <c r="D161">
        <v>9.7159999999999993</v>
      </c>
      <c r="E161">
        <v>4.2249999999999996</v>
      </c>
      <c r="G161">
        <f t="shared" si="4"/>
        <v>14.551156761069009</v>
      </c>
      <c r="H161">
        <f t="shared" si="5"/>
        <v>33.659383157691195</v>
      </c>
      <c r="I161">
        <f>Density!A158+Density!B158*CONWAY_7_6_151_28!H161+Density!C158*CONWAY_7_6_151_28!H161^(3/2)+0.00048314*CONWAY_7_6_151_28!H161^2</f>
        <v>1025.0358435710245</v>
      </c>
    </row>
    <row r="162" spans="1:9">
      <c r="A162">
        <v>7.79</v>
      </c>
      <c r="B162">
        <v>14.598000000000001</v>
      </c>
      <c r="C162">
        <v>34.770000000000003</v>
      </c>
      <c r="D162">
        <v>9.7159999999999993</v>
      </c>
      <c r="E162">
        <v>4.2249999999999996</v>
      </c>
      <c r="G162">
        <f t="shared" si="4"/>
        <v>14.557140007977665</v>
      </c>
      <c r="H162">
        <f t="shared" si="5"/>
        <v>33.656482645267332</v>
      </c>
      <c r="I162">
        <f>Density!A159+Density!B159*CONWAY_7_6_151_28!H162+Density!C159*CONWAY_7_6_151_28!H162^(3/2)+0.00048314*CONWAY_7_6_151_28!H162^2</f>
        <v>1025.0323308488876</v>
      </c>
    </row>
    <row r="163" spans="1:9">
      <c r="A163">
        <v>7.6</v>
      </c>
      <c r="B163">
        <v>14.597</v>
      </c>
      <c r="C163">
        <v>34.773000000000003</v>
      </c>
      <c r="D163">
        <v>9.7159999999999993</v>
      </c>
      <c r="E163">
        <v>4.226</v>
      </c>
      <c r="G163">
        <f t="shared" si="4"/>
        <v>14.556142800159554</v>
      </c>
      <c r="H163">
        <f t="shared" si="5"/>
        <v>33.659383157691195</v>
      </c>
      <c r="I163">
        <f>Density!A160+Density!B160*CONWAY_7_6_151_28!H163+Density!C160*CONWAY_7_6_151_28!H163^(3/2)+0.00048314*CONWAY_7_6_151_28!H163^2</f>
        <v>1025.0347810200496</v>
      </c>
    </row>
    <row r="164" spans="1:9">
      <c r="A164">
        <v>7.41</v>
      </c>
      <c r="B164">
        <v>14.618</v>
      </c>
      <c r="C164">
        <v>34.759</v>
      </c>
      <c r="D164">
        <v>9.7159999999999993</v>
      </c>
      <c r="E164">
        <v>4.2240000000000002</v>
      </c>
      <c r="G164">
        <f t="shared" si="4"/>
        <v>14.577084164339849</v>
      </c>
      <c r="H164">
        <f t="shared" si="5"/>
        <v>33.645847433046505</v>
      </c>
      <c r="I164">
        <f>Density!A161+Density!B161*CONWAY_7_6_151_28!H164+Density!C161*CONWAY_7_6_151_28!H164^(3/2)+0.00048314*CONWAY_7_6_151_28!H164^2</f>
        <v>1025.0198740066078</v>
      </c>
    </row>
    <row r="165" spans="1:9">
      <c r="A165">
        <v>7.24</v>
      </c>
      <c r="B165">
        <v>14.632</v>
      </c>
      <c r="C165">
        <v>34.76</v>
      </c>
      <c r="D165">
        <v>9.7159999999999993</v>
      </c>
      <c r="E165">
        <v>4.2249999999999996</v>
      </c>
      <c r="G165">
        <f t="shared" si="4"/>
        <v>14.59104507379338</v>
      </c>
      <c r="H165">
        <f t="shared" si="5"/>
        <v>33.646814270521126</v>
      </c>
      <c r="I165">
        <f>Density!A162+Density!B162*CONWAY_7_6_151_28!H165+Density!C162*CONWAY_7_6_151_28!H165^(3/2)+0.00048314*CONWAY_7_6_151_28!H165^2</f>
        <v>1025.0176410568654</v>
      </c>
    </row>
    <row r="166" spans="1:9">
      <c r="A166">
        <v>7.04</v>
      </c>
      <c r="B166">
        <v>14.644</v>
      </c>
      <c r="C166">
        <v>34.753999999999998</v>
      </c>
      <c r="D166">
        <v>9.7159999999999993</v>
      </c>
      <c r="E166">
        <v>4.2290000000000001</v>
      </c>
      <c r="G166">
        <f t="shared" si="4"/>
        <v>14.603011567610691</v>
      </c>
      <c r="H166">
        <f t="shared" si="5"/>
        <v>33.641013245673399</v>
      </c>
      <c r="I166">
        <f>Density!A163+Density!B163*CONWAY_7_6_151_28!H166+Density!C163*CONWAY_7_6_151_28!H166^(3/2)+0.00048314*CONWAY_7_6_151_28!H166^2</f>
        <v>1025.0106116172296</v>
      </c>
    </row>
    <row r="167" spans="1:9">
      <c r="A167">
        <v>6.89</v>
      </c>
      <c r="B167">
        <v>14.647</v>
      </c>
      <c r="C167">
        <v>34.762</v>
      </c>
      <c r="D167">
        <v>9.7159999999999993</v>
      </c>
      <c r="E167">
        <v>4.2270000000000003</v>
      </c>
      <c r="G167">
        <f t="shared" si="4"/>
        <v>14.606003191065019</v>
      </c>
      <c r="H167">
        <f t="shared" si="5"/>
        <v>33.648747945470369</v>
      </c>
      <c r="I167">
        <f>Density!A164+Density!B164*CONWAY_7_6_151_28!H167+Density!C164*CONWAY_7_6_151_28!H167^(3/2)+0.00048314*CONWAY_7_6_151_28!H167^2</f>
        <v>1025.0159390508779</v>
      </c>
    </row>
    <row r="168" spans="1:9">
      <c r="A168">
        <v>6.68</v>
      </c>
      <c r="B168">
        <v>14.645</v>
      </c>
      <c r="C168">
        <v>34.765000000000001</v>
      </c>
      <c r="D168">
        <v>9.7159999999999993</v>
      </c>
      <c r="E168">
        <v>4.2220000000000004</v>
      </c>
      <c r="G168">
        <f t="shared" si="4"/>
        <v>14.604008775428801</v>
      </c>
      <c r="H168">
        <f t="shared" si="5"/>
        <v>33.651648457894233</v>
      </c>
      <c r="I168">
        <f>Density!A165+Density!B165*CONWAY_7_6_151_28!H168+Density!C165*CONWAY_7_6_151_28!H168^(3/2)+0.00048314*CONWAY_7_6_151_28!H168^2</f>
        <v>1025.0186023625565</v>
      </c>
    </row>
    <row r="169" spans="1:9">
      <c r="A169">
        <v>6.53</v>
      </c>
      <c r="B169">
        <v>14.646000000000001</v>
      </c>
      <c r="C169">
        <v>34.759</v>
      </c>
      <c r="D169">
        <v>9.7159999999999993</v>
      </c>
      <c r="E169">
        <v>4.2249999999999996</v>
      </c>
      <c r="G169">
        <f t="shared" si="4"/>
        <v>14.605005983246912</v>
      </c>
      <c r="H169">
        <f t="shared" si="5"/>
        <v>33.645847433046505</v>
      </c>
      <c r="I169">
        <f>Density!A166+Density!B166*CONWAY_7_6_151_28!H169+Density!C166*CONWAY_7_6_151_28!H169^(3/2)+0.00048314*CONWAY_7_6_151_28!H169^2</f>
        <v>1025.0139146600497</v>
      </c>
    </row>
    <row r="170" spans="1:9">
      <c r="A170">
        <v>6.36</v>
      </c>
      <c r="B170">
        <v>14.645</v>
      </c>
      <c r="C170">
        <v>34.767000000000003</v>
      </c>
      <c r="D170">
        <v>9.7159999999999993</v>
      </c>
      <c r="E170">
        <v>4.2240000000000002</v>
      </c>
      <c r="G170">
        <f t="shared" si="4"/>
        <v>14.604008775428801</v>
      </c>
      <c r="H170">
        <f t="shared" si="5"/>
        <v>33.653582132843475</v>
      </c>
      <c r="I170">
        <f>Density!A167+Density!B167*CONWAY_7_6_151_28!H170+Density!C167*CONWAY_7_6_151_28!H170^(3/2)+0.00048314*CONWAY_7_6_151_28!H170^2</f>
        <v>1025.0200939464371</v>
      </c>
    </row>
    <row r="171" spans="1:9">
      <c r="A171">
        <v>6.16</v>
      </c>
      <c r="B171">
        <v>14.648999999999999</v>
      </c>
      <c r="C171">
        <v>34.761000000000003</v>
      </c>
      <c r="D171">
        <v>9.7159999999999993</v>
      </c>
      <c r="E171">
        <v>4.2210000000000001</v>
      </c>
      <c r="G171">
        <f t="shared" si="4"/>
        <v>14.607997606701238</v>
      </c>
      <c r="H171">
        <f t="shared" si="5"/>
        <v>33.647781107995748</v>
      </c>
      <c r="I171">
        <f>Density!A168+Density!B168*CONWAY_7_6_151_28!H171+Density!C168*CONWAY_7_6_151_28!H171^(3/2)+0.00048314*CONWAY_7_6_151_28!H171^2</f>
        <v>1025.0147672920011</v>
      </c>
    </row>
    <row r="172" spans="1:9">
      <c r="A172">
        <v>6</v>
      </c>
      <c r="B172">
        <v>14.663</v>
      </c>
      <c r="C172">
        <v>34.756</v>
      </c>
      <c r="D172">
        <v>9.7159999999999993</v>
      </c>
      <c r="E172">
        <v>4.2210000000000001</v>
      </c>
      <c r="G172">
        <f t="shared" si="4"/>
        <v>14.621958516154768</v>
      </c>
      <c r="H172">
        <f t="shared" si="5"/>
        <v>33.642946920622641</v>
      </c>
      <c r="I172">
        <f>Density!A169+Density!B169*CONWAY_7_6_151_28!H172+Density!C169*CONWAY_7_6_151_28!H172^(3/2)+0.00048314*CONWAY_7_6_151_28!H172^2</f>
        <v>1025.0080556608993</v>
      </c>
    </row>
    <row r="173" spans="1:9">
      <c r="A173">
        <v>5.79</v>
      </c>
      <c r="B173">
        <v>14.685</v>
      </c>
      <c r="C173">
        <v>34.741</v>
      </c>
      <c r="D173">
        <v>9.7159999999999993</v>
      </c>
      <c r="E173">
        <v>4.226</v>
      </c>
      <c r="G173">
        <f t="shared" si="4"/>
        <v>14.643897088153173</v>
      </c>
      <c r="H173">
        <f t="shared" si="5"/>
        <v>33.628444358503337</v>
      </c>
      <c r="I173">
        <f>Density!A170+Density!B170*CONWAY_7_6_151_28!H173+Density!C170*CONWAY_7_6_151_28!H173^(3/2)+0.00048314*CONWAY_7_6_151_28!H173^2</f>
        <v>1024.992179132897</v>
      </c>
    </row>
    <row r="174" spans="1:9">
      <c r="A174">
        <v>5.64</v>
      </c>
      <c r="B174">
        <v>14.706</v>
      </c>
      <c r="C174">
        <v>34.720999999999997</v>
      </c>
      <c r="D174">
        <v>9.7159999999999993</v>
      </c>
      <c r="E174">
        <v>4.2249999999999996</v>
      </c>
      <c r="G174">
        <f t="shared" si="4"/>
        <v>14.664838452333468</v>
      </c>
      <c r="H174">
        <f t="shared" si="5"/>
        <v>33.60910760901092</v>
      </c>
      <c r="I174">
        <f>Density!A171+Density!B171*CONWAY_7_6_151_28!H174+Density!C171*CONWAY_7_6_151_28!H174^(3/2)+0.00048314*CONWAY_7_6_151_28!H174^2</f>
        <v>1024.9727844891568</v>
      </c>
    </row>
    <row r="175" spans="1:9">
      <c r="A175">
        <v>5.41</v>
      </c>
      <c r="B175">
        <v>14.721</v>
      </c>
      <c r="C175">
        <v>34.695999999999998</v>
      </c>
      <c r="D175">
        <v>9.7159999999999993</v>
      </c>
      <c r="E175">
        <v>4.2249999999999996</v>
      </c>
      <c r="G175">
        <f t="shared" si="4"/>
        <v>14.679796569605108</v>
      </c>
      <c r="H175">
        <f t="shared" si="5"/>
        <v>33.58493667214541</v>
      </c>
      <c r="I175">
        <f>Density!A172+Density!B172*CONWAY_7_6_151_28!H175+Density!C172*CONWAY_7_6_151_28!H175^(3/2)+0.00048314*CONWAY_7_6_151_28!H175^2</f>
        <v>1024.9509407298472</v>
      </c>
    </row>
    <row r="176" spans="1:9">
      <c r="A176">
        <v>5.22</v>
      </c>
      <c r="B176">
        <v>14.736000000000001</v>
      </c>
      <c r="C176">
        <v>34.695999999999998</v>
      </c>
      <c r="D176">
        <v>9.7159999999999993</v>
      </c>
      <c r="E176">
        <v>4.2210000000000001</v>
      </c>
      <c r="G176">
        <f t="shared" si="4"/>
        <v>14.694754686876747</v>
      </c>
      <c r="H176">
        <f t="shared" si="5"/>
        <v>33.58493667214541</v>
      </c>
      <c r="I176">
        <f>Density!A173+Density!B173*CONWAY_7_6_151_28!H176+Density!C173*CONWAY_7_6_151_28!H176^(3/2)+0.00048314*CONWAY_7_6_151_28!H176^2</f>
        <v>1024.9477364638783</v>
      </c>
    </row>
    <row r="177" spans="1:9">
      <c r="A177">
        <v>5.03</v>
      </c>
      <c r="B177">
        <v>14.74</v>
      </c>
      <c r="C177">
        <v>34.723999999999997</v>
      </c>
      <c r="D177">
        <v>9.7159999999999993</v>
      </c>
      <c r="E177">
        <v>4.2190000000000003</v>
      </c>
      <c r="G177">
        <f t="shared" si="4"/>
        <v>14.698743518149184</v>
      </c>
      <c r="H177">
        <f t="shared" si="5"/>
        <v>33.612008121434783</v>
      </c>
      <c r="I177">
        <f>Density!A174+Density!B174*CONWAY_7_6_151_28!H177+Density!C174*CONWAY_7_6_151_28!H177^(3/2)+0.00048314*CONWAY_7_6_151_28!H177^2</f>
        <v>1024.9677585339055</v>
      </c>
    </row>
    <row r="178" spans="1:9">
      <c r="A178">
        <v>4.8099999999999996</v>
      </c>
      <c r="B178">
        <v>14.8</v>
      </c>
      <c r="C178">
        <v>34.640999999999998</v>
      </c>
      <c r="D178">
        <v>9.7159999999999993</v>
      </c>
      <c r="E178">
        <v>4.2229999999999999</v>
      </c>
      <c r="G178">
        <f t="shared" si="4"/>
        <v>14.758575987235742</v>
      </c>
      <c r="H178">
        <f t="shared" si="5"/>
        <v>33.531760611041285</v>
      </c>
      <c r="I178">
        <f>Density!A175+Density!B175*CONWAY_7_6_151_28!H178+Density!C175*CONWAY_7_6_151_28!H178^(3/2)+0.00048314*CONWAY_7_6_151_28!H178^2</f>
        <v>1024.8930399545181</v>
      </c>
    </row>
    <row r="179" spans="1:9">
      <c r="A179">
        <v>4.62</v>
      </c>
      <c r="B179">
        <v>14.824999999999999</v>
      </c>
      <c r="C179">
        <v>34.662999999999997</v>
      </c>
      <c r="D179">
        <v>9.7159999999999993</v>
      </c>
      <c r="E179">
        <v>4.2149999999999999</v>
      </c>
      <c r="G179">
        <f t="shared" si="4"/>
        <v>14.783506182688473</v>
      </c>
      <c r="H179">
        <f t="shared" si="5"/>
        <v>33.553031035482931</v>
      </c>
      <c r="I179">
        <f>Density!A176+Density!B176*CONWAY_7_6_151_28!H179+Density!C176*CONWAY_7_6_151_28!H179^(3/2)+0.00048314*CONWAY_7_6_151_28!H179^2</f>
        <v>1024.9040819894462</v>
      </c>
    </row>
    <row r="180" spans="1:9">
      <c r="A180">
        <v>4.41</v>
      </c>
      <c r="B180">
        <v>14.859</v>
      </c>
      <c r="C180">
        <v>34.637999999999998</v>
      </c>
      <c r="D180">
        <v>9.7159999999999993</v>
      </c>
      <c r="E180">
        <v>4.2050000000000001</v>
      </c>
      <c r="G180">
        <f t="shared" si="4"/>
        <v>14.81741124850419</v>
      </c>
      <c r="H180">
        <f t="shared" si="5"/>
        <v>33.528860098617422</v>
      </c>
      <c r="I180">
        <f>Density!A177+Density!B177*CONWAY_7_6_151_28!H180+Density!C177*CONWAY_7_6_151_28!H180^(3/2)+0.00048314*CONWAY_7_6_151_28!H180^2</f>
        <v>1024.8781509186988</v>
      </c>
    </row>
    <row r="181" spans="1:9">
      <c r="A181">
        <v>4.21</v>
      </c>
      <c r="B181">
        <v>14.917</v>
      </c>
      <c r="C181">
        <v>34.590000000000003</v>
      </c>
      <c r="D181">
        <v>9.7159999999999993</v>
      </c>
      <c r="E181">
        <v>4.2060000000000004</v>
      </c>
      <c r="G181">
        <f t="shared" si="4"/>
        <v>14.875249301954529</v>
      </c>
      <c r="H181">
        <f t="shared" si="5"/>
        <v>33.482451899835638</v>
      </c>
      <c r="I181">
        <f>Density!A178+Density!B178*CONWAY_7_6_151_28!H181+Density!C178*CONWAY_7_6_151_28!H181^(3/2)+0.00048314*CONWAY_7_6_151_28!H181^2</f>
        <v>1024.8299090376793</v>
      </c>
    </row>
    <row r="182" spans="1:9">
      <c r="A182">
        <v>4.0199999999999996</v>
      </c>
      <c r="B182">
        <v>14.962</v>
      </c>
      <c r="C182">
        <v>34.591000000000001</v>
      </c>
      <c r="D182">
        <v>9.7159999999999993</v>
      </c>
      <c r="E182">
        <v>4.2030000000000003</v>
      </c>
      <c r="G182">
        <f t="shared" si="4"/>
        <v>14.920123653769446</v>
      </c>
      <c r="H182">
        <f t="shared" si="5"/>
        <v>33.483418737310259</v>
      </c>
      <c r="I182">
        <f>Density!A179+Density!B179*CONWAY_7_6_151_28!H182+Density!C179*CONWAY_7_6_151_28!H182^(3/2)+0.00048314*CONWAY_7_6_151_28!H182^2</f>
        <v>1024.8209619109155</v>
      </c>
    </row>
    <row r="183" spans="1:9">
      <c r="A183">
        <v>4.05</v>
      </c>
      <c r="B183">
        <v>14.881</v>
      </c>
      <c r="C183">
        <v>34.673000000000002</v>
      </c>
      <c r="D183">
        <v>9.7159999999999993</v>
      </c>
      <c r="E183">
        <v>4.2009999999999996</v>
      </c>
      <c r="G183">
        <f t="shared" si="4"/>
        <v>14.839349820502594</v>
      </c>
      <c r="H183">
        <f t="shared" si="5"/>
        <v>33.562699410229143</v>
      </c>
      <c r="I183">
        <f>Density!A180+Density!B180*CONWAY_7_6_151_28!H183+Density!C180*CONWAY_7_6_151_28!H183^(3/2)+0.00048314*CONWAY_7_6_151_28!H183^2</f>
        <v>1024.8995114456327</v>
      </c>
    </row>
    <row r="184" spans="1:9">
      <c r="A184">
        <v>4.0599999999999996</v>
      </c>
      <c r="B184">
        <v>14.887</v>
      </c>
      <c r="C184">
        <v>34.640999999999998</v>
      </c>
      <c r="D184">
        <v>9.7159999999999993</v>
      </c>
      <c r="E184">
        <v>4.1929999999999996</v>
      </c>
      <c r="G184">
        <f t="shared" si="4"/>
        <v>14.84533306741125</v>
      </c>
      <c r="H184">
        <f t="shared" si="5"/>
        <v>33.531760611041285</v>
      </c>
      <c r="I184">
        <f>Density!A181+Density!B181*CONWAY_7_6_151_28!H184+Density!C181*CONWAY_7_6_151_28!H184^(3/2)+0.00048314*CONWAY_7_6_151_28!H184^2</f>
        <v>1024.8743709618243</v>
      </c>
    </row>
    <row r="185" spans="1:9">
      <c r="A185">
        <v>4.0599999999999996</v>
      </c>
      <c r="B185">
        <v>14.885999999999999</v>
      </c>
      <c r="C185">
        <v>34.646000000000001</v>
      </c>
      <c r="D185">
        <v>9.7159999999999993</v>
      </c>
      <c r="E185">
        <v>4.194</v>
      </c>
      <c r="G185">
        <f t="shared" si="4"/>
        <v>14.844335859593141</v>
      </c>
      <c r="H185">
        <f t="shared" si="5"/>
        <v>33.536594798414392</v>
      </c>
      <c r="I185">
        <f>Density!A182+Density!B182*CONWAY_7_6_151_28!H185+Density!C182*CONWAY_7_6_151_28!H185^(3/2)+0.00048314*CONWAY_7_6_151_28!H185^2</f>
        <v>1024.8783125528032</v>
      </c>
    </row>
    <row r="186" spans="1:9">
      <c r="A186">
        <v>4.05</v>
      </c>
      <c r="B186">
        <v>14.898</v>
      </c>
      <c r="C186">
        <v>34.645000000000003</v>
      </c>
      <c r="D186">
        <v>9.7159999999999993</v>
      </c>
      <c r="E186">
        <v>4.194</v>
      </c>
      <c r="G186">
        <f t="shared" si="4"/>
        <v>14.856302353410452</v>
      </c>
      <c r="H186">
        <f t="shared" si="5"/>
        <v>33.53562796093977</v>
      </c>
      <c r="I186">
        <f>Density!A183+Density!B183*CONWAY_7_6_151_28!H186+Density!C183*CONWAY_7_6_151_28!H186^(3/2)+0.00048314*CONWAY_7_6_151_28!H186^2</f>
        <v>1024.8749867246368</v>
      </c>
    </row>
    <row r="187" spans="1:9">
      <c r="A187">
        <v>4.0999999999999996</v>
      </c>
      <c r="B187">
        <v>14.922000000000001</v>
      </c>
      <c r="C187">
        <v>34.633000000000003</v>
      </c>
      <c r="D187">
        <v>9.7159999999999993</v>
      </c>
      <c r="E187">
        <v>4.194</v>
      </c>
      <c r="G187">
        <f t="shared" si="4"/>
        <v>14.880235341045076</v>
      </c>
      <c r="H187">
        <f t="shared" si="5"/>
        <v>33.524025911244323</v>
      </c>
      <c r="I187">
        <f>Density!A184+Density!B184*CONWAY_7_6_151_28!H187+Density!C184*CONWAY_7_6_151_28!H187^(3/2)+0.00048314*CONWAY_7_6_151_28!H187^2</f>
        <v>1024.8608786424677</v>
      </c>
    </row>
    <row r="188" spans="1:9">
      <c r="A188">
        <v>4.09</v>
      </c>
      <c r="B188">
        <v>14.954000000000001</v>
      </c>
      <c r="C188">
        <v>34.616</v>
      </c>
      <c r="D188">
        <v>9.7159999999999993</v>
      </c>
      <c r="E188">
        <v>4.1920000000000002</v>
      </c>
      <c r="G188">
        <f t="shared" si="4"/>
        <v>14.912145991224573</v>
      </c>
      <c r="H188">
        <f t="shared" si="5"/>
        <v>33.507589674175769</v>
      </c>
      <c r="I188">
        <f>Density!A185+Density!B185*CONWAY_7_6_151_28!H188+Density!C185*CONWAY_7_6_151_28!H188^(3/2)+0.00048314*CONWAY_7_6_151_28!H188^2</f>
        <v>1024.8413160500438</v>
      </c>
    </row>
    <row r="189" spans="1:9">
      <c r="A189">
        <v>4.09</v>
      </c>
      <c r="B189">
        <v>14.952</v>
      </c>
      <c r="C189">
        <v>34.606000000000002</v>
      </c>
      <c r="D189">
        <v>9.7159999999999993</v>
      </c>
      <c r="E189">
        <v>4.1970000000000001</v>
      </c>
      <c r="G189">
        <f t="shared" si="4"/>
        <v>14.910151575588355</v>
      </c>
      <c r="H189">
        <f t="shared" si="5"/>
        <v>33.497921299429571</v>
      </c>
      <c r="I189">
        <f>Density!A186+Density!B186*CONWAY_7_6_151_28!H189+Density!C186*CONWAY_7_6_151_28!H189^(3/2)+0.00048314*CONWAY_7_6_151_28!H189^2</f>
        <v>1024.834295225771</v>
      </c>
    </row>
    <row r="190" spans="1:9">
      <c r="A190">
        <v>4.08</v>
      </c>
      <c r="B190">
        <v>14.952</v>
      </c>
      <c r="C190">
        <v>34.615000000000002</v>
      </c>
      <c r="D190">
        <v>9.7159999999999993</v>
      </c>
      <c r="E190">
        <v>4.1920000000000002</v>
      </c>
      <c r="G190">
        <f t="shared" si="4"/>
        <v>14.910151575588355</v>
      </c>
      <c r="H190">
        <f t="shared" si="5"/>
        <v>33.506622836701155</v>
      </c>
      <c r="I190">
        <f>Density!A187+Density!B187*CONWAY_7_6_151_28!H190+Density!C187*CONWAY_7_6_151_28!H190^(3/2)+0.00048314*CONWAY_7_6_151_28!H190^2</f>
        <v>1024.8410019650853</v>
      </c>
    </row>
    <row r="191" spans="1:9">
      <c r="A191">
        <v>4.1100000000000003</v>
      </c>
      <c r="B191">
        <v>14.967000000000001</v>
      </c>
      <c r="C191">
        <v>34.591000000000001</v>
      </c>
      <c r="D191">
        <v>9.7159999999999993</v>
      </c>
      <c r="E191">
        <v>4.1920000000000002</v>
      </c>
      <c r="G191">
        <f t="shared" si="4"/>
        <v>14.925109692859994</v>
      </c>
      <c r="H191">
        <f t="shared" si="5"/>
        <v>33.483418737310259</v>
      </c>
      <c r="I191">
        <f>Density!A188+Density!B188*CONWAY_7_6_151_28!H191+Density!C188*CONWAY_7_6_151_28!H191^(3/2)+0.00048314*CONWAY_7_6_151_28!H191^2</f>
        <v>1024.8198838248384</v>
      </c>
    </row>
    <row r="192" spans="1:9">
      <c r="A192">
        <v>4.12</v>
      </c>
      <c r="B192">
        <v>14.968999999999999</v>
      </c>
      <c r="C192">
        <v>34.609000000000002</v>
      </c>
      <c r="D192">
        <v>9.7159999999999993</v>
      </c>
      <c r="E192">
        <v>4.1870000000000003</v>
      </c>
      <c r="G192">
        <f t="shared" si="4"/>
        <v>14.927104108496211</v>
      </c>
      <c r="H192">
        <f t="shared" si="5"/>
        <v>33.500821811853427</v>
      </c>
      <c r="I192">
        <f>Density!A189+Density!B189*CONWAY_7_6_151_28!H192+Density!C189*CONWAY_7_6_151_28!H192^(3/2)+0.00048314*CONWAY_7_6_151_28!H192^2</f>
        <v>1024.83286539859</v>
      </c>
    </row>
    <row r="193" spans="1:9">
      <c r="A193">
        <v>4.1100000000000003</v>
      </c>
      <c r="B193">
        <v>14.989000000000001</v>
      </c>
      <c r="C193">
        <v>34.594999999999999</v>
      </c>
      <c r="D193">
        <v>9.7159999999999993</v>
      </c>
      <c r="E193">
        <v>4.1950000000000003</v>
      </c>
      <c r="G193">
        <f t="shared" si="4"/>
        <v>14.947048264858399</v>
      </c>
      <c r="H193">
        <f t="shared" si="5"/>
        <v>33.487286087208737</v>
      </c>
      <c r="I193">
        <f>Density!A190+Density!B190*CONWAY_7_6_151_28!H193+Density!C190*CONWAY_7_6_151_28!H193^(3/2)+0.00048314*CONWAY_7_6_151_28!H193^2</f>
        <v>1024.8181179894707</v>
      </c>
    </row>
    <row r="194" spans="1:9">
      <c r="A194">
        <v>4.1100000000000003</v>
      </c>
      <c r="B194">
        <v>14.993</v>
      </c>
      <c r="C194">
        <v>34.593000000000004</v>
      </c>
      <c r="D194">
        <v>9.7159999999999993</v>
      </c>
      <c r="E194">
        <v>4.1829999999999998</v>
      </c>
      <c r="G194">
        <f t="shared" si="4"/>
        <v>14.951037096130836</v>
      </c>
      <c r="H194">
        <f t="shared" si="5"/>
        <v>33.485352412259502</v>
      </c>
      <c r="I194">
        <f>Density!A191+Density!B191*CONWAY_7_6_151_28!H194+Density!C191*CONWAY_7_6_151_28!H194^(3/2)+0.00048314*CONWAY_7_6_151_28!H194^2</f>
        <v>1024.81576428267</v>
      </c>
    </row>
    <row r="195" spans="1:9">
      <c r="A195">
        <v>4.09</v>
      </c>
      <c r="B195">
        <v>14.997999999999999</v>
      </c>
      <c r="C195">
        <v>34.582000000000001</v>
      </c>
      <c r="D195">
        <v>9.7159999999999993</v>
      </c>
      <c r="E195">
        <v>4.1970000000000001</v>
      </c>
      <c r="G195">
        <f t="shared" si="4"/>
        <v>14.956023135221381</v>
      </c>
      <c r="H195">
        <f t="shared" si="5"/>
        <v>33.474717200038675</v>
      </c>
      <c r="I195">
        <f>Density!A192+Density!B192*CONWAY_7_6_151_28!H195+Density!C192*CONWAY_7_6_151_28!H195^(3/2)+0.00048314*CONWAY_7_6_151_28!H195^2</f>
        <v>1024.8064886015923</v>
      </c>
    </row>
    <row r="196" spans="1:9">
      <c r="A196">
        <v>4.08</v>
      </c>
      <c r="B196">
        <v>14.997999999999999</v>
      </c>
      <c r="C196">
        <v>34.587000000000003</v>
      </c>
      <c r="D196">
        <v>9.7159999999999993</v>
      </c>
      <c r="E196">
        <v>4.194</v>
      </c>
      <c r="G196">
        <f t="shared" si="4"/>
        <v>14.956023135221381</v>
      </c>
      <c r="H196">
        <f t="shared" si="5"/>
        <v>33.479551387411782</v>
      </c>
      <c r="I196">
        <f>Density!A193+Density!B193*CONWAY_7_6_151_28!H196+Density!C193*CONWAY_7_6_151_28!H196^(3/2)+0.00048314*CONWAY_7_6_151_28!H196^2</f>
        <v>1024.8102141169813</v>
      </c>
    </row>
    <row r="197" spans="1:9">
      <c r="A197">
        <v>4.0999999999999996</v>
      </c>
      <c r="B197">
        <v>14.991</v>
      </c>
      <c r="C197">
        <v>34.594999999999999</v>
      </c>
      <c r="D197">
        <v>9.7159999999999993</v>
      </c>
      <c r="E197">
        <v>4.1909999999999998</v>
      </c>
      <c r="G197">
        <f t="shared" si="4"/>
        <v>14.949042680494616</v>
      </c>
      <c r="H197">
        <f t="shared" si="5"/>
        <v>33.487286087208737</v>
      </c>
      <c r="I197">
        <f>Density!A194+Density!B194*CONWAY_7_6_151_28!H197+Density!C194*CONWAY_7_6_151_28!H197^(3/2)+0.00048314*CONWAY_7_6_151_28!H197^2</f>
        <v>1024.8176862697535</v>
      </c>
    </row>
    <row r="198" spans="1:9">
      <c r="A198">
        <v>4.13</v>
      </c>
      <c r="B198">
        <v>14.996</v>
      </c>
      <c r="C198">
        <v>34.594999999999999</v>
      </c>
      <c r="D198">
        <v>9.7159999999999993</v>
      </c>
      <c r="E198">
        <v>4.194</v>
      </c>
      <c r="G198">
        <f t="shared" ref="G198:G261" si="6">(B198-0.0001)/1.0028</f>
        <v>14.954028719585164</v>
      </c>
      <c r="H198">
        <f t="shared" ref="H198:H261" si="7">(C198+0.0409)/1.0343</f>
        <v>33.487286087208737</v>
      </c>
      <c r="I198">
        <f>Density!A195+Density!B195*CONWAY_7_6_151_28!H198+Density!C195*CONWAY_7_6_151_28!H198^(3/2)+0.00048314*CONWAY_7_6_151_28!H198^2</f>
        <v>1024.8166068088287</v>
      </c>
    </row>
    <row r="199" spans="1:9">
      <c r="A199">
        <v>4.13</v>
      </c>
      <c r="B199">
        <v>14.994999999999999</v>
      </c>
      <c r="C199">
        <v>34.598999999999997</v>
      </c>
      <c r="D199">
        <v>9.7159999999999993</v>
      </c>
      <c r="E199">
        <v>4.1980000000000004</v>
      </c>
      <c r="G199">
        <f t="shared" si="6"/>
        <v>14.953031511767053</v>
      </c>
      <c r="H199">
        <f t="shared" si="7"/>
        <v>33.491153437107222</v>
      </c>
      <c r="I199">
        <f>Density!A196+Density!B196*CONWAY_7_6_151_28!H199+Density!C196*CONWAY_7_6_151_28!H199^(3/2)+0.00048314*CONWAY_7_6_151_28!H199^2</f>
        <v>1024.8198031704383</v>
      </c>
    </row>
    <row r="200" spans="1:9">
      <c r="A200">
        <v>4.12</v>
      </c>
      <c r="B200">
        <v>14.994</v>
      </c>
      <c r="C200">
        <v>34.594000000000001</v>
      </c>
      <c r="D200">
        <v>9.7159999999999993</v>
      </c>
      <c r="E200">
        <v>4.1890000000000001</v>
      </c>
      <c r="G200">
        <f t="shared" si="6"/>
        <v>14.952034303948944</v>
      </c>
      <c r="H200">
        <f t="shared" si="7"/>
        <v>33.486319249734123</v>
      </c>
      <c r="I200">
        <f>Density!A197+Density!B197*CONWAY_7_6_151_28!H200+Density!C197*CONWAY_7_6_151_28!H200^(3/2)+0.00048314*CONWAY_7_6_151_28!H200^2</f>
        <v>1024.8162935072819</v>
      </c>
    </row>
    <row r="201" spans="1:9">
      <c r="A201">
        <v>4.0999999999999996</v>
      </c>
      <c r="B201">
        <v>14.999000000000001</v>
      </c>
      <c r="C201">
        <v>34.587000000000003</v>
      </c>
      <c r="D201">
        <v>9.7159999999999993</v>
      </c>
      <c r="E201">
        <v>4.1950000000000003</v>
      </c>
      <c r="G201">
        <f t="shared" si="6"/>
        <v>14.957020343039492</v>
      </c>
      <c r="H201">
        <f t="shared" si="7"/>
        <v>33.479551387411782</v>
      </c>
      <c r="I201">
        <f>Density!A198+Density!B198*CONWAY_7_6_151_28!H201+Density!C198*CONWAY_7_6_151_28!H201^(3/2)+0.00048314*CONWAY_7_6_151_28!H201^2</f>
        <v>1024.8099981927087</v>
      </c>
    </row>
    <row r="202" spans="1:9">
      <c r="A202">
        <v>4.1100000000000003</v>
      </c>
      <c r="B202">
        <v>14.997</v>
      </c>
      <c r="C202">
        <v>34.6</v>
      </c>
      <c r="D202">
        <v>9.7159999999999993</v>
      </c>
      <c r="E202">
        <v>4.1970000000000001</v>
      </c>
      <c r="G202">
        <f t="shared" si="6"/>
        <v>14.955025927403272</v>
      </c>
      <c r="H202">
        <f t="shared" si="7"/>
        <v>33.492120274581843</v>
      </c>
      <c r="I202">
        <f>Density!A199+Density!B199*CONWAY_7_6_151_28!H202+Density!C199*CONWAY_7_6_151_28!H202^(3/2)+0.00048314*CONWAY_7_6_151_28!H202^2</f>
        <v>1024.8201164358911</v>
      </c>
    </row>
    <row r="203" spans="1:9">
      <c r="A203">
        <v>4.12</v>
      </c>
      <c r="B203">
        <v>14.994999999999999</v>
      </c>
      <c r="C203">
        <v>34.606000000000002</v>
      </c>
      <c r="D203">
        <v>9.7159999999999993</v>
      </c>
      <c r="E203">
        <v>4.1929999999999996</v>
      </c>
      <c r="G203">
        <f t="shared" si="6"/>
        <v>14.953031511767053</v>
      </c>
      <c r="H203">
        <f t="shared" si="7"/>
        <v>33.497921299429571</v>
      </c>
      <c r="I203">
        <f>Density!A200+Density!B200*CONWAY_7_6_151_28!H203+Density!C200*CONWAY_7_6_151_28!H203^(3/2)+0.00048314*CONWAY_7_6_151_28!H203^2</f>
        <v>1024.8250189730884</v>
      </c>
    </row>
    <row r="204" spans="1:9">
      <c r="A204">
        <v>4.0999999999999996</v>
      </c>
      <c r="B204">
        <v>14.997</v>
      </c>
      <c r="C204">
        <v>34.597000000000001</v>
      </c>
      <c r="D204">
        <v>9.7159999999999993</v>
      </c>
      <c r="E204">
        <v>4.2</v>
      </c>
      <c r="G204">
        <f t="shared" si="6"/>
        <v>14.955025927403272</v>
      </c>
      <c r="H204">
        <f t="shared" si="7"/>
        <v>33.48921976215798</v>
      </c>
      <c r="I204">
        <f>Density!A201+Density!B201*CONWAY_7_6_151_28!H204+Density!C201*CONWAY_7_6_151_28!H204^(3/2)+0.00048314*CONWAY_7_6_151_28!H204^2</f>
        <v>1024.8178811066682</v>
      </c>
    </row>
    <row r="205" spans="1:9">
      <c r="A205">
        <v>4.0999999999999996</v>
      </c>
      <c r="B205">
        <v>15.000999999999999</v>
      </c>
      <c r="C205">
        <v>34.597000000000001</v>
      </c>
      <c r="D205">
        <v>9.7159999999999993</v>
      </c>
      <c r="E205">
        <v>4.1790000000000003</v>
      </c>
      <c r="G205">
        <f t="shared" si="6"/>
        <v>14.959014758675709</v>
      </c>
      <c r="H205">
        <f t="shared" si="7"/>
        <v>33.48921976215798</v>
      </c>
      <c r="I205">
        <f>Density!A202+Density!B202*CONWAY_7_6_151_28!H205+Density!C202*CONWAY_7_6_151_28!H205^(3/2)+0.00048314*CONWAY_7_6_151_28!H205^2</f>
        <v>1024.8170173206622</v>
      </c>
    </row>
    <row r="206" spans="1:9">
      <c r="A206">
        <v>4.12</v>
      </c>
      <c r="B206">
        <v>15.003</v>
      </c>
      <c r="C206">
        <v>34.597999999999999</v>
      </c>
      <c r="D206">
        <v>9.7159999999999993</v>
      </c>
      <c r="E206">
        <v>4.1929999999999996</v>
      </c>
      <c r="G206">
        <f t="shared" si="6"/>
        <v>14.961009174311929</v>
      </c>
      <c r="H206">
        <f t="shared" si="7"/>
        <v>33.490186599632601</v>
      </c>
      <c r="I206">
        <f>Density!A203+Density!B203*CONWAY_7_6_151_28!H206+Density!C203*CONWAY_7_6_151_28!H206^(3/2)+0.00048314*CONWAY_7_6_151_28!H206^2</f>
        <v>1024.8173304710772</v>
      </c>
    </row>
    <row r="207" spans="1:9">
      <c r="A207">
        <v>4.0999999999999996</v>
      </c>
      <c r="B207">
        <v>15.004</v>
      </c>
      <c r="C207">
        <v>34.591999999999999</v>
      </c>
      <c r="D207">
        <v>9.7159999999999993</v>
      </c>
      <c r="E207">
        <v>4.1909999999999998</v>
      </c>
      <c r="G207">
        <f t="shared" si="6"/>
        <v>14.962006382130037</v>
      </c>
      <c r="H207">
        <f t="shared" si="7"/>
        <v>33.484385574784881</v>
      </c>
      <c r="I207">
        <f>Density!A204+Density!B204*CONWAY_7_6_151_28!H207+Density!C204*CONWAY_7_6_151_28!H207^(3/2)+0.00048314*CONWAY_7_6_151_28!H207^2</f>
        <v>1024.8126439041303</v>
      </c>
    </row>
    <row r="208" spans="1:9">
      <c r="A208">
        <v>4.12</v>
      </c>
      <c r="B208">
        <v>14.999000000000001</v>
      </c>
      <c r="C208">
        <v>34.588000000000001</v>
      </c>
      <c r="D208">
        <v>9.7159999999999993</v>
      </c>
      <c r="E208">
        <v>4.1870000000000003</v>
      </c>
      <c r="G208">
        <f t="shared" si="6"/>
        <v>14.957020343039492</v>
      </c>
      <c r="H208">
        <f t="shared" si="7"/>
        <v>33.480518224886396</v>
      </c>
      <c r="I208">
        <f>Density!A205+Density!B205*CONWAY_7_6_151_28!H208+Density!C205*CONWAY_7_6_151_28!H208^(3/2)+0.00048314*CONWAY_7_6_151_28!H208^2</f>
        <v>1024.8107432950756</v>
      </c>
    </row>
    <row r="209" spans="1:9">
      <c r="A209">
        <v>4.13</v>
      </c>
      <c r="B209">
        <v>14.992000000000001</v>
      </c>
      <c r="C209">
        <v>34.603999999999999</v>
      </c>
      <c r="D209">
        <v>9.7159999999999993</v>
      </c>
      <c r="E209">
        <v>4.1959999999999997</v>
      </c>
      <c r="G209">
        <f t="shared" si="6"/>
        <v>14.950039888312727</v>
      </c>
      <c r="H209">
        <f t="shared" si="7"/>
        <v>33.495987624480328</v>
      </c>
      <c r="I209">
        <f>Density!A206+Density!B206*CONWAY_7_6_151_28!H209+Density!C206*CONWAY_7_6_151_28!H209^(3/2)+0.00048314*CONWAY_7_6_151_28!H209^2</f>
        <v>1024.8241764661218</v>
      </c>
    </row>
    <row r="210" spans="1:9">
      <c r="A210">
        <v>4.1100000000000003</v>
      </c>
      <c r="B210">
        <v>14.996</v>
      </c>
      <c r="C210">
        <v>34.598999999999997</v>
      </c>
      <c r="D210">
        <v>9.7159999999999993</v>
      </c>
      <c r="E210">
        <v>4.1859999999999999</v>
      </c>
      <c r="G210">
        <f t="shared" si="6"/>
        <v>14.954028719585164</v>
      </c>
      <c r="H210">
        <f t="shared" si="7"/>
        <v>33.491153437107222</v>
      </c>
      <c r="I210">
        <f>Density!A207+Density!B207*CONWAY_7_6_151_28!H210+Density!C207*CONWAY_7_6_151_28!H210^(3/2)+0.00048314*CONWAY_7_6_151_28!H210^2</f>
        <v>1024.8195872527365</v>
      </c>
    </row>
    <row r="211" spans="1:9">
      <c r="A211">
        <v>4.09</v>
      </c>
      <c r="B211">
        <v>15.000999999999999</v>
      </c>
      <c r="C211">
        <v>34.594999999999999</v>
      </c>
      <c r="D211">
        <v>9.7159999999999993</v>
      </c>
      <c r="E211">
        <v>4.1989999999999998</v>
      </c>
      <c r="G211">
        <f t="shared" si="6"/>
        <v>14.959014758675709</v>
      </c>
      <c r="H211">
        <f t="shared" si="7"/>
        <v>33.487286087208737</v>
      </c>
      <c r="I211">
        <f>Density!A208+Density!B208*CONWAY_7_6_151_28!H211+Density!C208*CONWAY_7_6_151_28!H211^(3/2)+0.00048314*CONWAY_7_6_151_28!H211^2</f>
        <v>1024.8155271170197</v>
      </c>
    </row>
    <row r="212" spans="1:9">
      <c r="A212">
        <v>4.12</v>
      </c>
      <c r="B212">
        <v>14.997</v>
      </c>
      <c r="C212">
        <v>34.598999999999997</v>
      </c>
      <c r="D212">
        <v>9.7159999999999993</v>
      </c>
      <c r="E212">
        <v>4.194</v>
      </c>
      <c r="G212">
        <f t="shared" si="6"/>
        <v>14.955025927403272</v>
      </c>
      <c r="H212">
        <f t="shared" si="7"/>
        <v>33.491153437107222</v>
      </c>
      <c r="I212">
        <f>Density!A209+Density!B209*CONWAY_7_6_151_28!H212+Density!C209*CONWAY_7_6_151_28!H212^(3/2)+0.00048314*CONWAY_7_6_151_28!H212^2</f>
        <v>1024.8193713257999</v>
      </c>
    </row>
    <row r="213" spans="1:9">
      <c r="A213">
        <v>4.1100000000000003</v>
      </c>
      <c r="B213">
        <v>14.997999999999999</v>
      </c>
      <c r="C213">
        <v>34.594999999999999</v>
      </c>
      <c r="D213">
        <v>9.7159999999999993</v>
      </c>
      <c r="E213">
        <v>4.1970000000000001</v>
      </c>
      <c r="G213">
        <f t="shared" si="6"/>
        <v>14.956023135221381</v>
      </c>
      <c r="H213">
        <f t="shared" si="7"/>
        <v>33.487286087208737</v>
      </c>
      <c r="I213">
        <f>Density!A210+Density!B210*CONWAY_7_6_151_28!H213+Density!C210*CONWAY_7_6_151_28!H213^(3/2)+0.00048314*CONWAY_7_6_151_28!H213^2</f>
        <v>1024.8161749598098</v>
      </c>
    </row>
    <row r="214" spans="1:9">
      <c r="A214">
        <v>4.0999999999999996</v>
      </c>
      <c r="B214">
        <v>14.996</v>
      </c>
      <c r="C214">
        <v>34.597000000000001</v>
      </c>
      <c r="D214">
        <v>9.7159999999999993</v>
      </c>
      <c r="E214">
        <v>4.1890000000000001</v>
      </c>
      <c r="G214">
        <f t="shared" si="6"/>
        <v>14.954028719585164</v>
      </c>
      <c r="H214">
        <f t="shared" si="7"/>
        <v>33.48921976215798</v>
      </c>
      <c r="I214">
        <f>Density!A211+Density!B211*CONWAY_7_6_151_28!H214+Density!C211*CONWAY_7_6_151_28!H214^(3/2)+0.00048314*CONWAY_7_6_151_28!H214^2</f>
        <v>1024.8180970300825</v>
      </c>
    </row>
    <row r="215" spans="1:9">
      <c r="A215">
        <v>4.13</v>
      </c>
      <c r="B215">
        <v>14.994</v>
      </c>
      <c r="C215">
        <v>34.606000000000002</v>
      </c>
      <c r="D215">
        <v>9.7159999999999993</v>
      </c>
      <c r="E215">
        <v>4.1920000000000002</v>
      </c>
      <c r="G215">
        <f t="shared" si="6"/>
        <v>14.952034303948944</v>
      </c>
      <c r="H215">
        <f t="shared" si="7"/>
        <v>33.497921299429571</v>
      </c>
      <c r="I215">
        <f>Density!A212+Density!B212*CONWAY_7_6_151_28!H215+Density!C212*CONWAY_7_6_151_28!H215^(3/2)+0.00048314*CONWAY_7_6_151_28!H215^2</f>
        <v>1024.825234893884</v>
      </c>
    </row>
    <row r="216" spans="1:9">
      <c r="A216">
        <v>4.13</v>
      </c>
      <c r="B216">
        <v>14.993</v>
      </c>
      <c r="C216">
        <v>34.603000000000002</v>
      </c>
      <c r="D216">
        <v>9.7159999999999993</v>
      </c>
      <c r="E216">
        <v>4.1980000000000004</v>
      </c>
      <c r="G216">
        <f t="shared" si="6"/>
        <v>14.951037096130836</v>
      </c>
      <c r="H216">
        <f t="shared" si="7"/>
        <v>33.495020787005707</v>
      </c>
      <c r="I216">
        <f>Density!A213+Density!B213*CONWAY_7_6_151_28!H216+Density!C213*CONWAY_7_6_151_28!H216^(3/2)+0.00048314*CONWAY_7_6_151_28!H216^2</f>
        <v>1024.8232154487823</v>
      </c>
    </row>
    <row r="217" spans="1:9">
      <c r="A217">
        <v>4.09</v>
      </c>
      <c r="B217">
        <v>15</v>
      </c>
      <c r="C217">
        <v>34.6</v>
      </c>
      <c r="D217">
        <v>9.7159999999999993</v>
      </c>
      <c r="E217">
        <v>4.1970000000000001</v>
      </c>
      <c r="G217">
        <f t="shared" si="6"/>
        <v>14.958017550857599</v>
      </c>
      <c r="H217">
        <f t="shared" si="7"/>
        <v>33.492120274581843</v>
      </c>
      <c r="I217">
        <f>Density!A214+Density!B214*CONWAY_7_6_151_28!H217+Density!C214*CONWAY_7_6_151_28!H217^(3/2)+0.00048314*CONWAY_7_6_151_28!H217^2</f>
        <v>1024.8194685943888</v>
      </c>
    </row>
    <row r="218" spans="1:9">
      <c r="A218">
        <v>4.09</v>
      </c>
      <c r="B218">
        <v>15.005000000000001</v>
      </c>
      <c r="C218">
        <v>34.594000000000001</v>
      </c>
      <c r="D218">
        <v>9.7159999999999993</v>
      </c>
      <c r="E218">
        <v>4.1890000000000001</v>
      </c>
      <c r="G218">
        <f t="shared" si="6"/>
        <v>14.963003589948148</v>
      </c>
      <c r="H218">
        <f t="shared" si="7"/>
        <v>33.486319249734123</v>
      </c>
      <c r="I218">
        <f>Density!A215+Density!B215*CONWAY_7_6_151_28!H218+Density!C215*CONWAY_7_6_151_28!H218^(3/2)+0.00048314*CONWAY_7_6_151_28!H218^2</f>
        <v>1024.8139181030988</v>
      </c>
    </row>
    <row r="219" spans="1:9">
      <c r="A219">
        <v>4.1100000000000003</v>
      </c>
      <c r="B219">
        <v>15.010999999999999</v>
      </c>
      <c r="C219">
        <v>34.591000000000001</v>
      </c>
      <c r="D219">
        <v>9.7159999999999993</v>
      </c>
      <c r="E219">
        <v>4.1989999999999998</v>
      </c>
      <c r="G219">
        <f t="shared" si="6"/>
        <v>14.968986836856802</v>
      </c>
      <c r="H219">
        <f t="shared" si="7"/>
        <v>33.483418737310259</v>
      </c>
      <c r="I219">
        <f>Density!A216+Density!B216*CONWAY_7_6_151_28!H219+Density!C216*CONWAY_7_6_151_28!H219^(3/2)+0.00048314*CONWAY_7_6_151_28!H219^2</f>
        <v>1024.8103867081857</v>
      </c>
    </row>
    <row r="220" spans="1:9">
      <c r="A220">
        <v>4.09</v>
      </c>
      <c r="B220">
        <v>15.010999999999999</v>
      </c>
      <c r="C220">
        <v>34.590000000000003</v>
      </c>
      <c r="D220">
        <v>9.7159999999999993</v>
      </c>
      <c r="E220">
        <v>4.1980000000000004</v>
      </c>
      <c r="G220">
        <f t="shared" si="6"/>
        <v>14.968986836856802</v>
      </c>
      <c r="H220">
        <f t="shared" si="7"/>
        <v>33.482451899835638</v>
      </c>
      <c r="I220">
        <f>Density!A217+Density!B217*CONWAY_7_6_151_28!H220+Density!C217*CONWAY_7_6_151_28!H220^(3/2)+0.00048314*CONWAY_7_6_151_28!H220^2</f>
        <v>1024.809641625897</v>
      </c>
    </row>
    <row r="221" spans="1:9">
      <c r="A221">
        <v>4.13</v>
      </c>
      <c r="B221">
        <v>15.009</v>
      </c>
      <c r="C221">
        <v>34.594999999999999</v>
      </c>
      <c r="D221">
        <v>9.7159999999999993</v>
      </c>
      <c r="E221">
        <v>4.1879999999999997</v>
      </c>
      <c r="G221">
        <f t="shared" si="6"/>
        <v>14.966992421220585</v>
      </c>
      <c r="H221">
        <f t="shared" si="7"/>
        <v>33.487286087208737</v>
      </c>
      <c r="I221">
        <f>Density!A218+Density!B218*CONWAY_7_6_151_28!H221+Density!C218*CONWAY_7_6_151_28!H221^(3/2)+0.00048314*CONWAY_7_6_151_28!H221^2</f>
        <v>1024.8137991299438</v>
      </c>
    </row>
    <row r="222" spans="1:9">
      <c r="A222">
        <v>4.1100000000000003</v>
      </c>
      <c r="B222">
        <v>15.004</v>
      </c>
      <c r="C222">
        <v>34.597000000000001</v>
      </c>
      <c r="D222">
        <v>9.7159999999999993</v>
      </c>
      <c r="E222">
        <v>4.1879999999999997</v>
      </c>
      <c r="G222">
        <f t="shared" si="6"/>
        <v>14.962006382130037</v>
      </c>
      <c r="H222">
        <f t="shared" si="7"/>
        <v>33.48921976215798</v>
      </c>
      <c r="I222">
        <f>Density!A219+Density!B219*CONWAY_7_6_151_28!H222+Density!C219*CONWAY_7_6_151_28!H222^(3/2)+0.00048314*CONWAY_7_6_151_28!H222^2</f>
        <v>1024.8163693841968</v>
      </c>
    </row>
    <row r="223" spans="1:9">
      <c r="A223">
        <v>4.0999999999999996</v>
      </c>
      <c r="B223">
        <v>15.005000000000001</v>
      </c>
      <c r="C223">
        <v>34.594999999999999</v>
      </c>
      <c r="D223">
        <v>9.7159999999999993</v>
      </c>
      <c r="E223">
        <v>4.1950000000000003</v>
      </c>
      <c r="G223">
        <f t="shared" si="6"/>
        <v>14.963003589948148</v>
      </c>
      <c r="H223">
        <f t="shared" si="7"/>
        <v>33.487286087208737</v>
      </c>
      <c r="I223">
        <f>Density!A220+Density!B220*CONWAY_7_6_151_28!H223+Density!C220*CONWAY_7_6_151_28!H223^(3/2)+0.00048314*CONWAY_7_6_151_28!H223^2</f>
        <v>1024.8146631973514</v>
      </c>
    </row>
    <row r="224" spans="1:9">
      <c r="A224">
        <v>4.0999999999999996</v>
      </c>
      <c r="B224">
        <v>15.010999999999999</v>
      </c>
      <c r="C224">
        <v>34.591999999999999</v>
      </c>
      <c r="D224">
        <v>9.7159999999999993</v>
      </c>
      <c r="E224">
        <v>4.1859999999999999</v>
      </c>
      <c r="G224">
        <f t="shared" si="6"/>
        <v>14.968986836856802</v>
      </c>
      <c r="H224">
        <f t="shared" si="7"/>
        <v>33.484385574784881</v>
      </c>
      <c r="I224">
        <f>Density!A221+Density!B221*CONWAY_7_6_151_28!H224+Density!C221*CONWAY_7_6_151_28!H224^(3/2)+0.00048314*CONWAY_7_6_151_28!H224^2</f>
        <v>1024.811131790824</v>
      </c>
    </row>
    <row r="225" spans="1:9">
      <c r="A225">
        <v>4.1100000000000003</v>
      </c>
      <c r="B225">
        <v>15.023</v>
      </c>
      <c r="C225">
        <v>34.585000000000001</v>
      </c>
      <c r="D225">
        <v>9.7159999999999993</v>
      </c>
      <c r="E225">
        <v>4.202</v>
      </c>
      <c r="G225">
        <f t="shared" si="6"/>
        <v>14.980953330674113</v>
      </c>
      <c r="H225">
        <f t="shared" si="7"/>
        <v>33.477617712462539</v>
      </c>
      <c r="I225">
        <f>Density!A222+Density!B222*CONWAY_7_6_151_28!H225+Density!C222*CONWAY_7_6_151_28!H225^(3/2)+0.00048314*CONWAY_7_6_151_28!H225^2</f>
        <v>1024.8033231208071</v>
      </c>
    </row>
    <row r="226" spans="1:9">
      <c r="A226">
        <v>4.0999999999999996</v>
      </c>
      <c r="B226">
        <v>15.03</v>
      </c>
      <c r="C226">
        <v>34.578000000000003</v>
      </c>
      <c r="D226">
        <v>9.7159999999999993</v>
      </c>
      <c r="E226">
        <v>4.1950000000000003</v>
      </c>
      <c r="G226">
        <f t="shared" si="6"/>
        <v>14.987933785400879</v>
      </c>
      <c r="H226">
        <f t="shared" si="7"/>
        <v>33.470849850140198</v>
      </c>
      <c r="I226">
        <f>Density!A223+Density!B223*CONWAY_7_6_151_28!H226+Density!C223*CONWAY_7_6_151_28!H226^(3/2)+0.00048314*CONWAY_7_6_151_28!H226^2</f>
        <v>1024.7965945460003</v>
      </c>
    </row>
    <row r="227" spans="1:9">
      <c r="A227">
        <v>4.08</v>
      </c>
      <c r="B227">
        <v>15.036</v>
      </c>
      <c r="C227">
        <v>34.573</v>
      </c>
      <c r="D227">
        <v>9.7159999999999993</v>
      </c>
      <c r="E227">
        <v>4.1950000000000003</v>
      </c>
      <c r="G227">
        <f t="shared" si="6"/>
        <v>14.993917032309534</v>
      </c>
      <c r="H227">
        <f t="shared" si="7"/>
        <v>33.466015662767091</v>
      </c>
      <c r="I227">
        <f>Density!A224+Density!B224*CONWAY_7_6_151_28!H227+Density!C224*CONWAY_7_6_151_28!H227^(3/2)+0.00048314*CONWAY_7_6_151_28!H227^2</f>
        <v>1024.7915720190649</v>
      </c>
    </row>
    <row r="228" spans="1:9">
      <c r="A228">
        <v>4.0999999999999996</v>
      </c>
      <c r="B228">
        <v>15.036</v>
      </c>
      <c r="C228">
        <v>34.575000000000003</v>
      </c>
      <c r="D228">
        <v>9.7159999999999993</v>
      </c>
      <c r="E228">
        <v>4.1870000000000003</v>
      </c>
      <c r="G228">
        <f t="shared" si="6"/>
        <v>14.993917032309534</v>
      </c>
      <c r="H228">
        <f t="shared" si="7"/>
        <v>33.467949337716334</v>
      </c>
      <c r="I228">
        <f>Density!A225+Density!B225*CONWAY_7_6_151_28!H228+Density!C225*CONWAY_7_6_151_28!H228^(3/2)+0.00048314*CONWAY_7_6_151_28!H228^2</f>
        <v>1024.7930620841014</v>
      </c>
    </row>
    <row r="229" spans="1:9">
      <c r="A229">
        <v>4.0999999999999996</v>
      </c>
      <c r="B229">
        <v>15.041</v>
      </c>
      <c r="C229">
        <v>34.57</v>
      </c>
      <c r="D229">
        <v>9.7159999999999993</v>
      </c>
      <c r="E229">
        <v>4.1929999999999996</v>
      </c>
      <c r="G229">
        <f t="shared" si="6"/>
        <v>14.998903071400081</v>
      </c>
      <c r="H229">
        <f t="shared" si="7"/>
        <v>33.463115150343228</v>
      </c>
      <c r="I229">
        <f>Density!A226+Density!B226*CONWAY_7_6_151_28!H229+Density!C226*CONWAY_7_6_151_28!H229^(3/2)+0.00048314*CONWAY_7_6_151_28!H229^2</f>
        <v>1024.7882556059228</v>
      </c>
    </row>
    <row r="230" spans="1:9">
      <c r="A230">
        <v>4.0999999999999996</v>
      </c>
      <c r="B230">
        <v>15.04</v>
      </c>
      <c r="C230">
        <v>34.575000000000003</v>
      </c>
      <c r="D230">
        <v>9.7159999999999993</v>
      </c>
      <c r="E230">
        <v>4.194</v>
      </c>
      <c r="G230">
        <f t="shared" si="6"/>
        <v>14.997905863581972</v>
      </c>
      <c r="H230">
        <f t="shared" si="7"/>
        <v>33.467949337716334</v>
      </c>
      <c r="I230">
        <f>Density!A227+Density!B227*CONWAY_7_6_151_28!H230+Density!C227*CONWAY_7_6_151_28!H230^(3/2)+0.00048314*CONWAY_7_6_151_28!H230^2</f>
        <v>1024.7921970128118</v>
      </c>
    </row>
    <row r="231" spans="1:9">
      <c r="A231">
        <v>4.09</v>
      </c>
      <c r="B231">
        <v>15.028</v>
      </c>
      <c r="C231">
        <v>34.588000000000001</v>
      </c>
      <c r="D231">
        <v>9.7159999999999993</v>
      </c>
      <c r="E231">
        <v>4.1959999999999997</v>
      </c>
      <c r="G231">
        <f t="shared" si="6"/>
        <v>14.985939369764662</v>
      </c>
      <c r="H231">
        <f t="shared" si="7"/>
        <v>33.480518224886396</v>
      </c>
      <c r="I231">
        <f>Density!A228+Density!B228*CONWAY_7_6_151_28!H231+Density!C228*CONWAY_7_6_151_28!H231^(3/2)+0.00048314*CONWAY_7_6_151_28!H231^2</f>
        <v>1024.8044774235045</v>
      </c>
    </row>
    <row r="232" spans="1:9">
      <c r="A232">
        <v>4.0599999999999996</v>
      </c>
      <c r="B232">
        <v>15.013</v>
      </c>
      <c r="C232">
        <v>34.585000000000001</v>
      </c>
      <c r="D232">
        <v>9.7159999999999993</v>
      </c>
      <c r="E232">
        <v>4.1890000000000001</v>
      </c>
      <c r="G232">
        <f t="shared" si="6"/>
        <v>14.97098125249302</v>
      </c>
      <c r="H232">
        <f t="shared" si="7"/>
        <v>33.477617712462539</v>
      </c>
      <c r="I232">
        <f>Density!A229+Density!B229*CONWAY_7_6_151_28!H232+Density!C229*CONWAY_7_6_151_28!H232^(3/2)+0.00048314*CONWAY_7_6_151_28!H232^2</f>
        <v>1024.8054841288817</v>
      </c>
    </row>
    <row r="233" spans="1:9">
      <c r="A233">
        <v>4.09</v>
      </c>
      <c r="B233">
        <v>14.986000000000001</v>
      </c>
      <c r="C233">
        <v>34.613</v>
      </c>
      <c r="D233">
        <v>9.7159999999999993</v>
      </c>
      <c r="E233">
        <v>4.1909999999999998</v>
      </c>
      <c r="G233">
        <f t="shared" si="6"/>
        <v>14.944056641404071</v>
      </c>
      <c r="H233">
        <f t="shared" si="7"/>
        <v>33.504689161751912</v>
      </c>
      <c r="I233">
        <f>Density!A230+Density!B230*CONWAY_7_6_151_28!H233+Density!C230*CONWAY_7_6_151_28!H233^(3/2)+0.00048314*CONWAY_7_6_151_28!H233^2</f>
        <v>1024.8321778585596</v>
      </c>
    </row>
    <row r="234" spans="1:9">
      <c r="A234">
        <v>4.0599999999999996</v>
      </c>
      <c r="B234">
        <v>14.965999999999999</v>
      </c>
      <c r="C234">
        <v>34.625</v>
      </c>
      <c r="D234">
        <v>9.7159999999999993</v>
      </c>
      <c r="E234">
        <v>4.1920000000000002</v>
      </c>
      <c r="G234">
        <f t="shared" si="6"/>
        <v>14.924112485041883</v>
      </c>
      <c r="H234">
        <f t="shared" si="7"/>
        <v>33.51629121144736</v>
      </c>
      <c r="I234">
        <f>Density!A231+Density!B231*CONWAY_7_6_151_28!H234+Density!C231*CONWAY_7_6_151_28!H234^(3/2)+0.00048314*CONWAY_7_6_151_28!H234^2</f>
        <v>1024.8454351621181</v>
      </c>
    </row>
    <row r="235" spans="1:9">
      <c r="A235">
        <v>4.07</v>
      </c>
      <c r="B235">
        <v>14.964</v>
      </c>
      <c r="C235">
        <v>34.616999999999997</v>
      </c>
      <c r="D235">
        <v>9.7159999999999993</v>
      </c>
      <c r="E235">
        <v>4.1970000000000001</v>
      </c>
      <c r="G235">
        <f t="shared" si="6"/>
        <v>14.922118069405666</v>
      </c>
      <c r="H235">
        <f t="shared" si="7"/>
        <v>33.50855651165039</v>
      </c>
      <c r="I235">
        <f>Density!A232+Density!B232*CONWAY_7_6_151_28!H235+Density!C232*CONWAY_7_6_151_28!H235^(3/2)+0.00048314*CONWAY_7_6_151_28!H235^2</f>
        <v>1024.8399051195156</v>
      </c>
    </row>
    <row r="236" spans="1:9">
      <c r="A236">
        <v>4.09</v>
      </c>
      <c r="B236">
        <v>14.977</v>
      </c>
      <c r="C236">
        <v>34.603999999999999</v>
      </c>
      <c r="D236">
        <v>9.7159999999999993</v>
      </c>
      <c r="E236">
        <v>4.1909999999999998</v>
      </c>
      <c r="G236">
        <f t="shared" si="6"/>
        <v>14.935081771041087</v>
      </c>
      <c r="H236">
        <f t="shared" si="7"/>
        <v>33.495987624480328</v>
      </c>
      <c r="I236">
        <f>Density!A233+Density!B233*CONWAY_7_6_151_28!H236+Density!C233*CONWAY_7_6_151_28!H236^(3/2)+0.00048314*CONWAY_7_6_151_28!H236^2</f>
        <v>1024.8274138397896</v>
      </c>
    </row>
    <row r="237" spans="1:9">
      <c r="A237">
        <v>4.07</v>
      </c>
      <c r="B237">
        <v>14.989000000000001</v>
      </c>
      <c r="C237">
        <v>34.598999999999997</v>
      </c>
      <c r="D237">
        <v>9.7159999999999993</v>
      </c>
      <c r="E237">
        <v>4.1989999999999998</v>
      </c>
      <c r="G237">
        <f t="shared" si="6"/>
        <v>14.947048264858399</v>
      </c>
      <c r="H237">
        <f t="shared" si="7"/>
        <v>33.491153437107222</v>
      </c>
      <c r="I237">
        <f>Density!A234+Density!B234*CONWAY_7_6_151_28!H237+Density!C234*CONWAY_7_6_151_28!H237^(3/2)+0.00048314*CONWAY_7_6_151_28!H237^2</f>
        <v>1024.8210984827001</v>
      </c>
    </row>
    <row r="238" spans="1:9">
      <c r="A238">
        <v>4.0599999999999996</v>
      </c>
      <c r="B238">
        <v>15.002000000000001</v>
      </c>
      <c r="C238">
        <v>34.58</v>
      </c>
      <c r="D238">
        <v>9.7159999999999993</v>
      </c>
      <c r="E238">
        <v>4.1989999999999998</v>
      </c>
      <c r="G238">
        <f t="shared" si="6"/>
        <v>14.96001196649382</v>
      </c>
      <c r="H238">
        <f t="shared" si="7"/>
        <v>33.472783525089433</v>
      </c>
      <c r="I238">
        <f>Density!A235+Density!B235*CONWAY_7_6_151_28!H238+Density!C235*CONWAY_7_6_151_28!H238^(3/2)+0.00048314*CONWAY_7_6_151_28!H238^2</f>
        <v>1024.8041346946954</v>
      </c>
    </row>
    <row r="239" spans="1:9">
      <c r="A239">
        <v>4.0599999999999996</v>
      </c>
      <c r="B239">
        <v>15.004</v>
      </c>
      <c r="C239">
        <v>34.595999999999997</v>
      </c>
      <c r="D239">
        <v>9.7159999999999993</v>
      </c>
      <c r="E239">
        <v>4.1989999999999998</v>
      </c>
      <c r="G239">
        <f t="shared" si="6"/>
        <v>14.962006382130037</v>
      </c>
      <c r="H239">
        <f t="shared" si="7"/>
        <v>33.488252924683358</v>
      </c>
      <c r="I239">
        <f>Density!A236+Density!B236*CONWAY_7_6_151_28!H239+Density!C236*CONWAY_7_6_151_28!H239^(3/2)+0.00048314*CONWAY_7_6_151_28!H239^2</f>
        <v>1024.8156242874832</v>
      </c>
    </row>
    <row r="240" spans="1:9">
      <c r="A240">
        <v>4.08</v>
      </c>
      <c r="B240">
        <v>15.007999999999999</v>
      </c>
      <c r="C240">
        <v>34.598999999999997</v>
      </c>
      <c r="D240">
        <v>9.7159999999999993</v>
      </c>
      <c r="E240">
        <v>4.1950000000000003</v>
      </c>
      <c r="G240">
        <f t="shared" si="6"/>
        <v>14.965995213402474</v>
      </c>
      <c r="H240">
        <f t="shared" si="7"/>
        <v>33.491153437107222</v>
      </c>
      <c r="I240">
        <f>Density!A237+Density!B237*CONWAY_7_6_151_28!H240+Density!C237*CONWAY_7_6_151_28!H240^(3/2)+0.00048314*CONWAY_7_6_151_28!H240^2</f>
        <v>1024.8169955200306</v>
      </c>
    </row>
    <row r="241" spans="1:9">
      <c r="A241">
        <v>4.08</v>
      </c>
      <c r="B241">
        <v>15.016</v>
      </c>
      <c r="C241">
        <v>34.579000000000001</v>
      </c>
      <c r="D241">
        <v>9.7159999999999993</v>
      </c>
      <c r="E241">
        <v>4.1929999999999996</v>
      </c>
      <c r="G241">
        <f t="shared" si="6"/>
        <v>14.973972875947348</v>
      </c>
      <c r="H241">
        <f t="shared" si="7"/>
        <v>33.471816687614812</v>
      </c>
      <c r="I241">
        <f>Density!A238+Density!B238*CONWAY_7_6_151_28!H241+Density!C238*CONWAY_7_6_151_28!H241^(3/2)+0.00048314*CONWAY_7_6_151_28!H241^2</f>
        <v>1024.8003655003333</v>
      </c>
    </row>
    <row r="242" spans="1:9">
      <c r="A242">
        <v>4.09</v>
      </c>
      <c r="B242">
        <v>15.010999999999999</v>
      </c>
      <c r="C242">
        <v>34.603000000000002</v>
      </c>
      <c r="D242">
        <v>9.7159999999999993</v>
      </c>
      <c r="E242">
        <v>4.1959999999999997</v>
      </c>
      <c r="G242">
        <f t="shared" si="6"/>
        <v>14.968986836856802</v>
      </c>
      <c r="H242">
        <f t="shared" si="7"/>
        <v>33.495020787005707</v>
      </c>
      <c r="I242">
        <f>Density!A239+Density!B239*CONWAY_7_6_151_28!H242+Density!C239*CONWAY_7_6_151_28!H242^(3/2)+0.00048314*CONWAY_7_6_151_28!H242^2</f>
        <v>1024.8193277229657</v>
      </c>
    </row>
    <row r="243" spans="1:9">
      <c r="A243">
        <v>4.07</v>
      </c>
      <c r="B243">
        <v>15.003</v>
      </c>
      <c r="C243">
        <v>34.584000000000003</v>
      </c>
      <c r="D243">
        <v>9.7159999999999993</v>
      </c>
      <c r="E243">
        <v>4.1950000000000003</v>
      </c>
      <c r="G243">
        <f t="shared" si="6"/>
        <v>14.961009174311929</v>
      </c>
      <c r="H243">
        <f t="shared" si="7"/>
        <v>33.476650874987918</v>
      </c>
      <c r="I243">
        <f>Density!A240+Density!B240*CONWAY_7_6_151_28!H243+Density!C240*CONWAY_7_6_151_28!H243^(3/2)+0.00048314*CONWAY_7_6_151_28!H243^2</f>
        <v>1024.8068991193982</v>
      </c>
    </row>
    <row r="244" spans="1:9">
      <c r="A244">
        <v>4.08</v>
      </c>
      <c r="B244">
        <v>14.973000000000001</v>
      </c>
      <c r="C244">
        <v>34.603999999999999</v>
      </c>
      <c r="D244">
        <v>9.7159999999999993</v>
      </c>
      <c r="E244">
        <v>4.1970000000000001</v>
      </c>
      <c r="G244">
        <f t="shared" si="6"/>
        <v>14.93109293976865</v>
      </c>
      <c r="H244">
        <f t="shared" si="7"/>
        <v>33.495987624480328</v>
      </c>
      <c r="I244">
        <f>Density!A241+Density!B241*CONWAY_7_6_151_28!H244+Density!C241*CONWAY_7_6_151_28!H244^(3/2)+0.00048314*CONWAY_7_6_151_28!H244^2</f>
        <v>1024.8282767884041</v>
      </c>
    </row>
    <row r="245" spans="1:9">
      <c r="A245">
        <v>4.07</v>
      </c>
      <c r="B245">
        <v>14.974</v>
      </c>
      <c r="C245">
        <v>34.600999999999999</v>
      </c>
      <c r="D245">
        <v>9.7159999999999993</v>
      </c>
      <c r="E245">
        <v>4.1970000000000001</v>
      </c>
      <c r="G245">
        <f t="shared" si="6"/>
        <v>14.932090147586759</v>
      </c>
      <c r="H245">
        <f t="shared" si="7"/>
        <v>33.493087112056465</v>
      </c>
      <c r="I245">
        <f>Density!A242+Density!B242*CONWAY_7_6_151_28!H245+Density!C242*CONWAY_7_6_151_28!H245^(3/2)+0.00048314*CONWAY_7_6_151_28!H245^2</f>
        <v>1024.8258256101133</v>
      </c>
    </row>
    <row r="246" spans="1:9">
      <c r="A246">
        <v>4.0999999999999996</v>
      </c>
      <c r="B246">
        <v>14.981</v>
      </c>
      <c r="C246">
        <v>34.597000000000001</v>
      </c>
      <c r="D246">
        <v>9.7159999999999993</v>
      </c>
      <c r="E246">
        <v>4.1970000000000001</v>
      </c>
      <c r="G246">
        <f t="shared" si="6"/>
        <v>14.939070602313523</v>
      </c>
      <c r="H246">
        <f t="shared" si="7"/>
        <v>33.48921976215798</v>
      </c>
      <c r="I246">
        <f>Density!A243+Density!B243*CONWAY_7_6_151_28!H246+Density!C243*CONWAY_7_6_151_28!H246^(3/2)+0.00048314*CONWAY_7_6_151_28!H246^2</f>
        <v>1024.8213347729641</v>
      </c>
    </row>
    <row r="247" spans="1:9">
      <c r="A247">
        <v>4.07</v>
      </c>
      <c r="B247">
        <v>14.99</v>
      </c>
      <c r="C247">
        <v>34.606999999999999</v>
      </c>
      <c r="D247">
        <v>9.7159999999999993</v>
      </c>
      <c r="E247">
        <v>4.1909999999999998</v>
      </c>
      <c r="G247">
        <f t="shared" si="6"/>
        <v>14.948045472676508</v>
      </c>
      <c r="H247">
        <f t="shared" si="7"/>
        <v>33.498888136904185</v>
      </c>
      <c r="I247">
        <f>Density!A244+Density!B244*CONWAY_7_6_151_28!H247+Density!C244*CONWAY_7_6_151_28!H247^(3/2)+0.00048314*CONWAY_7_6_151_28!H247^2</f>
        <v>1024.8268436095864</v>
      </c>
    </row>
    <row r="248" spans="1:9">
      <c r="A248">
        <v>4.0999999999999996</v>
      </c>
      <c r="B248">
        <v>14.99</v>
      </c>
      <c r="C248">
        <v>34.603000000000002</v>
      </c>
      <c r="D248">
        <v>9.7159999999999993</v>
      </c>
      <c r="E248">
        <v>4.1890000000000001</v>
      </c>
      <c r="G248">
        <f t="shared" si="6"/>
        <v>14.948045472676508</v>
      </c>
      <c r="H248">
        <f t="shared" si="7"/>
        <v>33.495020787005707</v>
      </c>
      <c r="I248">
        <f>Density!A245+Density!B245*CONWAY_7_6_151_28!H248+Density!C245*CONWAY_7_6_151_28!H248^(3/2)+0.00048314*CONWAY_7_6_151_28!H248^2</f>
        <v>1024.8238631121981</v>
      </c>
    </row>
    <row r="249" spans="1:9">
      <c r="A249">
        <v>4.08</v>
      </c>
      <c r="B249">
        <v>15.003</v>
      </c>
      <c r="C249">
        <v>34.588999999999999</v>
      </c>
      <c r="D249">
        <v>9.7159999999999993</v>
      </c>
      <c r="E249">
        <v>4.1929999999999996</v>
      </c>
      <c r="G249">
        <f t="shared" si="6"/>
        <v>14.961009174311929</v>
      </c>
      <c r="H249">
        <f t="shared" si="7"/>
        <v>33.481485062361017</v>
      </c>
      <c r="I249">
        <f>Density!A246+Density!B246*CONWAY_7_6_151_28!H249+Density!C246*CONWAY_7_6_151_28!H249^(3/2)+0.00048314*CONWAY_7_6_151_28!H249^2</f>
        <v>1024.810624594262</v>
      </c>
    </row>
    <row r="250" spans="1:9">
      <c r="A250">
        <v>4.0999999999999996</v>
      </c>
      <c r="B250">
        <v>15.007999999999999</v>
      </c>
      <c r="C250">
        <v>34.587000000000003</v>
      </c>
      <c r="D250">
        <v>9.7159999999999993</v>
      </c>
      <c r="E250">
        <v>4.1980000000000004</v>
      </c>
      <c r="G250">
        <f t="shared" si="6"/>
        <v>14.965995213402474</v>
      </c>
      <c r="H250">
        <f t="shared" si="7"/>
        <v>33.479551387411782</v>
      </c>
      <c r="I250">
        <f>Density!A247+Density!B247*CONWAY_7_6_151_28!H250+Density!C247*CONWAY_7_6_151_28!H250^(3/2)+0.00048314*CONWAY_7_6_151_28!H250^2</f>
        <v>1024.8080544586865</v>
      </c>
    </row>
    <row r="251" spans="1:9">
      <c r="A251">
        <v>4.08</v>
      </c>
      <c r="B251">
        <v>15.041</v>
      </c>
      <c r="C251">
        <v>34.557000000000002</v>
      </c>
      <c r="D251">
        <v>9.7159999999999993</v>
      </c>
      <c r="E251">
        <v>4.1970000000000001</v>
      </c>
      <c r="G251">
        <f t="shared" si="6"/>
        <v>14.998903071400081</v>
      </c>
      <c r="H251">
        <f t="shared" si="7"/>
        <v>33.450546263173166</v>
      </c>
      <c r="I251">
        <f>Density!A248+Density!B248*CONWAY_7_6_151_28!H251+Density!C248*CONWAY_7_6_151_28!H251^(3/2)+0.00048314*CONWAY_7_6_151_28!H251^2</f>
        <v>1024.7785703453126</v>
      </c>
    </row>
    <row r="252" spans="1:9">
      <c r="A252">
        <v>4.08</v>
      </c>
      <c r="B252">
        <v>15.042999999999999</v>
      </c>
      <c r="C252">
        <v>34.555</v>
      </c>
      <c r="D252">
        <v>9.7159999999999993</v>
      </c>
      <c r="E252">
        <v>4.1950000000000003</v>
      </c>
      <c r="G252">
        <f t="shared" si="6"/>
        <v>15.000897487036299</v>
      </c>
      <c r="H252">
        <f t="shared" si="7"/>
        <v>33.448612588223916</v>
      </c>
      <c r="I252">
        <f>Density!A249+Density!B249*CONWAY_7_6_151_28!H252+Density!C249*CONWAY_7_6_151_28!H252^(3/2)+0.00048314*CONWAY_7_6_151_28!H252^2</f>
        <v>1024.7766477713428</v>
      </c>
    </row>
    <row r="253" spans="1:9">
      <c r="A253">
        <v>4.08</v>
      </c>
      <c r="B253">
        <v>15.041</v>
      </c>
      <c r="C253">
        <v>34.561999999999998</v>
      </c>
      <c r="D253">
        <v>9.7159999999999993</v>
      </c>
      <c r="E253">
        <v>4.1980000000000004</v>
      </c>
      <c r="G253">
        <f t="shared" si="6"/>
        <v>14.998903071400081</v>
      </c>
      <c r="H253">
        <f t="shared" si="7"/>
        <v>33.455380450546265</v>
      </c>
      <c r="I253">
        <f>Density!A250+Density!B250*CONWAY_7_6_151_28!H253+Density!C250*CONWAY_7_6_151_28!H253^(3/2)+0.00048314*CONWAY_7_6_151_28!H253^2</f>
        <v>1024.7822954385435</v>
      </c>
    </row>
    <row r="254" spans="1:9">
      <c r="A254">
        <v>4.09</v>
      </c>
      <c r="B254">
        <v>15.032</v>
      </c>
      <c r="C254">
        <v>34.578000000000003</v>
      </c>
      <c r="D254">
        <v>9.7159999999999993</v>
      </c>
      <c r="E254">
        <v>4.1980000000000004</v>
      </c>
      <c r="G254">
        <f t="shared" si="6"/>
        <v>14.989928201037097</v>
      </c>
      <c r="H254">
        <f t="shared" si="7"/>
        <v>33.470849850140198</v>
      </c>
      <c r="I254">
        <f>Density!A251+Density!B251*CONWAY_7_6_151_28!H254+Density!C251*CONWAY_7_6_151_28!H254^(3/2)+0.00048314*CONWAY_7_6_151_28!H254^2</f>
        <v>1024.7961621290133</v>
      </c>
    </row>
    <row r="255" spans="1:9">
      <c r="A255">
        <v>4.1100000000000003</v>
      </c>
      <c r="B255">
        <v>15.025</v>
      </c>
      <c r="C255">
        <v>34.576999999999998</v>
      </c>
      <c r="D255">
        <v>9.7159999999999993</v>
      </c>
      <c r="E255">
        <v>4.1989999999999998</v>
      </c>
      <c r="G255">
        <f t="shared" si="6"/>
        <v>14.982947746310334</v>
      </c>
      <c r="H255">
        <f t="shared" si="7"/>
        <v>33.469883012665569</v>
      </c>
      <c r="I255">
        <f>Density!A252+Density!B252*CONWAY_7_6_151_28!H255+Density!C252*CONWAY_7_6_151_28!H255^(3/2)+0.00048314*CONWAY_7_6_151_28!H255^2</f>
        <v>1024.7969303738407</v>
      </c>
    </row>
    <row r="256" spans="1:9">
      <c r="A256">
        <v>4.08</v>
      </c>
      <c r="B256">
        <v>15.023</v>
      </c>
      <c r="C256">
        <v>34.588999999999999</v>
      </c>
      <c r="D256">
        <v>9.7159999999999993</v>
      </c>
      <c r="E256">
        <v>4.2030000000000003</v>
      </c>
      <c r="G256">
        <f t="shared" si="6"/>
        <v>14.980953330674113</v>
      </c>
      <c r="H256">
        <f t="shared" si="7"/>
        <v>33.481485062361017</v>
      </c>
      <c r="I256">
        <f>Density!A253+Density!B253*CONWAY_7_6_151_28!H256+Density!C253*CONWAY_7_6_151_28!H256^(3/2)+0.00048314*CONWAY_7_6_151_28!H256^2</f>
        <v>1024.8063033605767</v>
      </c>
    </row>
    <row r="257" spans="1:9">
      <c r="A257">
        <v>4.07</v>
      </c>
      <c r="B257">
        <v>15.034000000000001</v>
      </c>
      <c r="C257">
        <v>34.582999999999998</v>
      </c>
      <c r="D257">
        <v>9.7159999999999993</v>
      </c>
      <c r="E257">
        <v>4.1980000000000004</v>
      </c>
      <c r="G257">
        <f t="shared" si="6"/>
        <v>14.991922616673317</v>
      </c>
      <c r="H257">
        <f t="shared" si="7"/>
        <v>33.475684037513297</v>
      </c>
      <c r="I257">
        <f>Density!A254+Density!B254*CONWAY_7_6_151_28!H257+Density!C254*CONWAY_7_6_151_28!H257^(3/2)+0.00048314*CONWAY_7_6_151_28!H257^2</f>
        <v>1024.7994548666718</v>
      </c>
    </row>
    <row r="258" spans="1:9">
      <c r="A258">
        <v>4.08</v>
      </c>
      <c r="B258">
        <v>15.034000000000001</v>
      </c>
      <c r="C258">
        <v>34.585999999999999</v>
      </c>
      <c r="D258">
        <v>9.7159999999999993</v>
      </c>
      <c r="E258">
        <v>4.1909999999999998</v>
      </c>
      <c r="G258">
        <f t="shared" si="6"/>
        <v>14.991922616673317</v>
      </c>
      <c r="H258">
        <f t="shared" si="7"/>
        <v>33.478584549937153</v>
      </c>
      <c r="I258">
        <f>Density!A255+Density!B255*CONWAY_7_6_151_28!H258+Density!C255*CONWAY_7_6_151_28!H258^(3/2)+0.00048314*CONWAY_7_6_151_28!H258^2</f>
        <v>1024.8016899858142</v>
      </c>
    </row>
    <row r="259" spans="1:9">
      <c r="A259">
        <v>4.1100000000000003</v>
      </c>
      <c r="B259">
        <v>15.036</v>
      </c>
      <c r="C259">
        <v>34.575000000000003</v>
      </c>
      <c r="D259">
        <v>9.7159999999999993</v>
      </c>
      <c r="E259">
        <v>4.1900000000000004</v>
      </c>
      <c r="G259">
        <f t="shared" si="6"/>
        <v>14.993917032309534</v>
      </c>
      <c r="H259">
        <f t="shared" si="7"/>
        <v>33.467949337716334</v>
      </c>
      <c r="I259">
        <f>Density!A256+Density!B256*CONWAY_7_6_151_28!H259+Density!C256*CONWAY_7_6_151_28!H259^(3/2)+0.00048314*CONWAY_7_6_151_28!H259^2</f>
        <v>1024.7930620841014</v>
      </c>
    </row>
    <row r="260" spans="1:9">
      <c r="A260">
        <v>4.09</v>
      </c>
      <c r="B260">
        <v>15.045999999999999</v>
      </c>
      <c r="C260">
        <v>34.579000000000001</v>
      </c>
      <c r="D260">
        <v>9.7159999999999993</v>
      </c>
      <c r="E260">
        <v>4.1959999999999997</v>
      </c>
      <c r="G260">
        <f t="shared" si="6"/>
        <v>15.003889110490627</v>
      </c>
      <c r="H260">
        <f t="shared" si="7"/>
        <v>33.471816687614812</v>
      </c>
      <c r="I260">
        <f>Density!A257+Density!B257*CONWAY_7_6_151_28!H260+Density!C257*CONWAY_7_6_151_28!H260^(3/2)+0.00048314*CONWAY_7_6_151_28!H260^2</f>
        <v>1024.7938791929578</v>
      </c>
    </row>
    <row r="261" spans="1:9">
      <c r="A261">
        <v>4.09</v>
      </c>
      <c r="B261">
        <v>15.048</v>
      </c>
      <c r="C261">
        <v>34.564999999999998</v>
      </c>
      <c r="D261">
        <v>9.7159999999999993</v>
      </c>
      <c r="E261">
        <v>4.1890000000000001</v>
      </c>
      <c r="G261">
        <f t="shared" si="6"/>
        <v>15.005883526126846</v>
      </c>
      <c r="H261">
        <f t="shared" si="7"/>
        <v>33.458280962970122</v>
      </c>
      <c r="I261">
        <f>Density!A258+Density!B258*CONWAY_7_6_151_28!H261+Density!C258*CONWAY_7_6_151_28!H261^(3/2)+0.00048314*CONWAY_7_6_151_28!H261^2</f>
        <v>1024.7830163271321</v>
      </c>
    </row>
    <row r="262" spans="1:9">
      <c r="A262">
        <v>4.08</v>
      </c>
      <c r="B262">
        <v>15.048999999999999</v>
      </c>
      <c r="C262">
        <v>34.576000000000001</v>
      </c>
      <c r="D262">
        <v>9.7159999999999993</v>
      </c>
      <c r="E262">
        <v>4.1950000000000003</v>
      </c>
      <c r="G262">
        <f t="shared" ref="G262:G325" si="8">(B262-0.0001)/1.0028</f>
        <v>15.006880733944955</v>
      </c>
      <c r="H262">
        <f t="shared" ref="H262:H325" si="9">(C262+0.0409)/1.0343</f>
        <v>33.468916175190948</v>
      </c>
      <c r="I262">
        <f>Density!A259+Density!B259*CONWAY_7_6_151_28!H262+Density!C259*CONWAY_7_6_151_28!H262^(3/2)+0.00048314*CONWAY_7_6_151_28!H262^2</f>
        <v>1024.7909950727433</v>
      </c>
    </row>
    <row r="263" spans="1:9">
      <c r="A263">
        <v>4.09</v>
      </c>
      <c r="B263">
        <v>15.042999999999999</v>
      </c>
      <c r="C263">
        <v>34.57</v>
      </c>
      <c r="D263">
        <v>9.7159999999999993</v>
      </c>
      <c r="E263">
        <v>4.1989999999999998</v>
      </c>
      <c r="G263">
        <f t="shared" si="8"/>
        <v>15.000897487036299</v>
      </c>
      <c r="H263">
        <f t="shared" si="9"/>
        <v>33.463115150343228</v>
      </c>
      <c r="I263">
        <f>Density!A260+Density!B260*CONWAY_7_6_151_28!H263+Density!C260*CONWAY_7_6_151_28!H263^(3/2)+0.00048314*CONWAY_7_6_151_28!H263^2</f>
        <v>1024.7878230140354</v>
      </c>
    </row>
    <row r="264" spans="1:9">
      <c r="A264">
        <v>4.07</v>
      </c>
      <c r="B264">
        <v>15.045</v>
      </c>
      <c r="C264">
        <v>34.567999999999998</v>
      </c>
      <c r="D264">
        <v>9.7159999999999993</v>
      </c>
      <c r="E264">
        <v>4.1909999999999998</v>
      </c>
      <c r="G264">
        <f t="shared" si="8"/>
        <v>15.002891902672518</v>
      </c>
      <c r="H264">
        <f t="shared" si="9"/>
        <v>33.461181475393985</v>
      </c>
      <c r="I264">
        <f>Density!A261+Density!B261*CONWAY_7_6_151_28!H264+Density!C261*CONWAY_7_6_151_28!H264^(3/2)+0.00048314*CONWAY_7_6_151_28!H264^2</f>
        <v>1024.7859003553569</v>
      </c>
    </row>
    <row r="265" spans="1:9">
      <c r="A265">
        <v>4.0999999999999996</v>
      </c>
      <c r="B265">
        <v>15.045</v>
      </c>
      <c r="C265">
        <v>34.575000000000003</v>
      </c>
      <c r="D265">
        <v>9.7159999999999993</v>
      </c>
      <c r="E265">
        <v>4.1929999999999996</v>
      </c>
      <c r="G265">
        <f t="shared" si="8"/>
        <v>15.002891902672518</v>
      </c>
      <c r="H265">
        <f t="shared" si="9"/>
        <v>33.467949337716334</v>
      </c>
      <c r="I265">
        <f>Density!A262+Density!B262*CONWAY_7_6_151_28!H265+Density!C262*CONWAY_7_6_151_28!H265^(3/2)+0.00048314*CONWAY_7_6_151_28!H265^2</f>
        <v>1024.7911154660596</v>
      </c>
    </row>
    <row r="266" spans="1:9">
      <c r="A266">
        <v>3.98</v>
      </c>
      <c r="B266">
        <v>15.051</v>
      </c>
      <c r="C266">
        <v>34.588000000000001</v>
      </c>
      <c r="D266">
        <v>9.7159999999999993</v>
      </c>
      <c r="E266">
        <v>4.1870000000000003</v>
      </c>
      <c r="G266">
        <f t="shared" si="8"/>
        <v>15.008875149581174</v>
      </c>
      <c r="H266">
        <f t="shared" si="9"/>
        <v>33.480518224886396</v>
      </c>
      <c r="I266">
        <f>Density!A263+Density!B263*CONWAY_7_6_151_28!H266+Density!C263*CONWAY_7_6_151_28!H266^(3/2)+0.00048314*CONWAY_7_6_151_28!H266^2</f>
        <v>1024.7995024194472</v>
      </c>
    </row>
    <row r="267" spans="1:9">
      <c r="A267">
        <v>3.77</v>
      </c>
      <c r="B267">
        <v>15.11</v>
      </c>
      <c r="C267">
        <v>34.527000000000001</v>
      </c>
      <c r="D267">
        <v>9.7159999999999993</v>
      </c>
      <c r="E267">
        <v>4.1900000000000004</v>
      </c>
      <c r="G267">
        <f t="shared" si="8"/>
        <v>15.067710410849623</v>
      </c>
      <c r="H267">
        <f t="shared" si="9"/>
        <v>33.421541138934543</v>
      </c>
      <c r="I267">
        <f>Density!A264+Density!B264*CONWAY_7_6_151_28!H267+Density!C264*CONWAY_7_6_151_28!H267^(3/2)+0.00048314*CONWAY_7_6_151_28!H267^2</f>
        <v>1024.7412794396114</v>
      </c>
    </row>
    <row r="268" spans="1:9">
      <c r="A268">
        <v>3.61</v>
      </c>
      <c r="B268">
        <v>15.273999999999999</v>
      </c>
      <c r="C268">
        <v>34.445</v>
      </c>
      <c r="D268">
        <v>9.7159999999999993</v>
      </c>
      <c r="E268">
        <v>4.1890000000000001</v>
      </c>
      <c r="G268">
        <f t="shared" si="8"/>
        <v>15.231252493019547</v>
      </c>
      <c r="H268">
        <f t="shared" si="9"/>
        <v>33.342260466015667</v>
      </c>
      <c r="I268">
        <f>Density!A265+Density!B265*CONWAY_7_6_151_28!H268+Density!C265*CONWAY_7_6_151_28!H268^(3/2)+0.00048314*CONWAY_7_6_151_28!H268^2</f>
        <v>1024.6445366463886</v>
      </c>
    </row>
    <row r="269" spans="1:9">
      <c r="A269">
        <v>3.39</v>
      </c>
      <c r="B269">
        <v>15.335000000000001</v>
      </c>
      <c r="C269">
        <v>34.444000000000003</v>
      </c>
      <c r="D269">
        <v>9.7159999999999993</v>
      </c>
      <c r="E269">
        <v>4.1829999999999998</v>
      </c>
      <c r="G269">
        <f t="shared" si="8"/>
        <v>15.292082169924214</v>
      </c>
      <c r="H269">
        <f t="shared" si="9"/>
        <v>33.341293628541045</v>
      </c>
      <c r="I269">
        <f>Density!A266+Density!B266*CONWAY_7_6_151_28!H269+Density!C266*CONWAY_7_6_151_28!H269^(3/2)+0.00048314*CONWAY_7_6_151_28!H269^2</f>
        <v>1024.6304640342412</v>
      </c>
    </row>
    <row r="270" spans="1:9">
      <c r="A270">
        <v>3.23</v>
      </c>
      <c r="B270">
        <v>15.39</v>
      </c>
      <c r="C270">
        <v>34.424999999999997</v>
      </c>
      <c r="D270">
        <v>9.7159999999999993</v>
      </c>
      <c r="E270">
        <v>4.1669999999999998</v>
      </c>
      <c r="G270">
        <f t="shared" si="8"/>
        <v>15.346928599920226</v>
      </c>
      <c r="H270">
        <f t="shared" si="9"/>
        <v>33.322923716523249</v>
      </c>
      <c r="I270">
        <f>Density!A267+Density!B267*CONWAY_7_6_151_28!H270+Density!C267*CONWAY_7_6_151_28!H270^(3/2)+0.00048314*CONWAY_7_6_151_28!H270^2</f>
        <v>1024.6042747250533</v>
      </c>
    </row>
    <row r="271" spans="1:9">
      <c r="A271">
        <v>3.06</v>
      </c>
      <c r="B271">
        <v>15.475</v>
      </c>
      <c r="C271">
        <v>34.362000000000002</v>
      </c>
      <c r="D271">
        <v>9.7159999999999993</v>
      </c>
      <c r="E271">
        <v>4.1630000000000003</v>
      </c>
      <c r="G271">
        <f t="shared" si="8"/>
        <v>15.431691264459515</v>
      </c>
      <c r="H271">
        <f t="shared" si="9"/>
        <v>33.262012955622161</v>
      </c>
      <c r="I271">
        <f>Density!A268+Density!B268*CONWAY_7_6_151_28!H271+Density!C268*CONWAY_7_6_151_28!H271^(3/2)+0.00048314*CONWAY_7_6_151_28!H271^2</f>
        <v>1024.5387210555734</v>
      </c>
    </row>
    <row r="272" spans="1:9">
      <c r="A272">
        <v>2.89</v>
      </c>
      <c r="B272">
        <v>15.535</v>
      </c>
      <c r="C272">
        <v>34.334000000000003</v>
      </c>
      <c r="D272">
        <v>9.7159999999999993</v>
      </c>
      <c r="E272">
        <v>4.1630000000000003</v>
      </c>
      <c r="G272">
        <f t="shared" si="8"/>
        <v>15.491523733546073</v>
      </c>
      <c r="H272">
        <f t="shared" si="9"/>
        <v>33.234941506332788</v>
      </c>
      <c r="I272">
        <f>Density!A269+Density!B269*CONWAY_7_6_151_28!H272+Density!C269*CONWAY_7_6_151_28!H272^(3/2)+0.00048314*CONWAY_7_6_151_28!H272^2</f>
        <v>1024.504675387479</v>
      </c>
    </row>
    <row r="273" spans="1:9">
      <c r="A273">
        <v>2.71</v>
      </c>
      <c r="B273">
        <v>15.637</v>
      </c>
      <c r="C273">
        <v>34.277999999999999</v>
      </c>
      <c r="D273">
        <v>9.7159999999999993</v>
      </c>
      <c r="E273">
        <v>4.1589999999999998</v>
      </c>
      <c r="G273">
        <f t="shared" si="8"/>
        <v>15.593238930993222</v>
      </c>
      <c r="H273">
        <f t="shared" si="9"/>
        <v>33.180798607754035</v>
      </c>
      <c r="I273">
        <f>Density!A270+Density!B270*CONWAY_7_6_151_28!H273+Density!C270*CONWAY_7_6_151_28!H273^(3/2)+0.00048314*CONWAY_7_6_151_28!H273^2</f>
        <v>1024.4404874869199</v>
      </c>
    </row>
    <row r="274" spans="1:9">
      <c r="A274">
        <v>2.5</v>
      </c>
      <c r="B274">
        <v>15.747999999999999</v>
      </c>
      <c r="C274">
        <v>34.195999999999998</v>
      </c>
      <c r="D274">
        <v>9.7159999999999993</v>
      </c>
      <c r="E274">
        <v>4.1520000000000001</v>
      </c>
      <c r="G274">
        <f t="shared" si="8"/>
        <v>15.703928998803352</v>
      </c>
      <c r="H274">
        <f t="shared" si="9"/>
        <v>33.101517934835151</v>
      </c>
      <c r="I274">
        <f>Density!A271+Density!B271*CONWAY_7_6_151_28!H274+Density!C271*CONWAY_7_6_151_28!H274^(3/2)+0.00048314*CONWAY_7_6_151_28!H274^2</f>
        <v>1024.3548908211549</v>
      </c>
    </row>
    <row r="275" spans="1:9">
      <c r="A275">
        <v>2.2999999999999998</v>
      </c>
      <c r="B275">
        <v>15.802</v>
      </c>
      <c r="C275">
        <v>34.162999999999997</v>
      </c>
      <c r="D275">
        <v>9.7159999999999993</v>
      </c>
      <c r="E275">
        <v>4.1550000000000002</v>
      </c>
      <c r="G275">
        <f t="shared" si="8"/>
        <v>15.757778220981253</v>
      </c>
      <c r="H275">
        <f t="shared" si="9"/>
        <v>33.069612298172672</v>
      </c>
      <c r="I275">
        <f>Density!A272+Density!B272*CONWAY_7_6_151_28!H275+Density!C272*CONWAY_7_6_151_28!H275^(3/2)+0.00048314*CONWAY_7_6_151_28!H275^2</f>
        <v>1024.3183452235317</v>
      </c>
    </row>
    <row r="276" spans="1:9">
      <c r="A276">
        <v>2.12</v>
      </c>
      <c r="B276">
        <v>15.923</v>
      </c>
      <c r="C276">
        <v>34.075000000000003</v>
      </c>
      <c r="D276">
        <v>9.7159999999999993</v>
      </c>
      <c r="E276">
        <v>4.1529999999999996</v>
      </c>
      <c r="G276">
        <f t="shared" si="8"/>
        <v>15.878440366972479</v>
      </c>
      <c r="H276">
        <f t="shared" si="9"/>
        <v>32.984530600406075</v>
      </c>
      <c r="I276">
        <f>Density!A273+Density!B273*CONWAY_7_6_151_28!H276+Density!C273*CONWAY_7_6_151_28!H276^(3/2)+0.00048314*CONWAY_7_6_151_28!H276^2</f>
        <v>1024.2259352847884</v>
      </c>
    </row>
    <row r="277" spans="1:9">
      <c r="A277">
        <v>2.06</v>
      </c>
      <c r="B277">
        <v>15.78</v>
      </c>
      <c r="C277">
        <v>34.198999999999998</v>
      </c>
      <c r="D277">
        <v>9.7159999999999993</v>
      </c>
      <c r="E277">
        <v>4.1509999999999998</v>
      </c>
      <c r="G277">
        <f t="shared" si="8"/>
        <v>15.735839648982848</v>
      </c>
      <c r="H277">
        <f t="shared" si="9"/>
        <v>33.104418447259015</v>
      </c>
      <c r="I277">
        <f>Density!A274+Density!B274*CONWAY_7_6_151_28!H277+Density!C274*CONWAY_7_6_151_28!H277^(3/2)+0.00048314*CONWAY_7_6_151_28!H277^2</f>
        <v>1024.3500090057203</v>
      </c>
    </row>
    <row r="278" spans="1:9">
      <c r="A278">
        <v>2.08</v>
      </c>
      <c r="B278">
        <v>15.725</v>
      </c>
      <c r="C278">
        <v>34.247</v>
      </c>
      <c r="D278">
        <v>9.7159999999999993</v>
      </c>
      <c r="E278">
        <v>4.149</v>
      </c>
      <c r="G278">
        <f t="shared" si="8"/>
        <v>15.680993218986838</v>
      </c>
      <c r="H278">
        <f t="shared" si="9"/>
        <v>33.150826646040798</v>
      </c>
      <c r="I278">
        <f>Density!A275+Density!B275*CONWAY_7_6_151_28!H278+Density!C275*CONWAY_7_6_151_28!H278^(3/2)+0.00048314*CONWAY_7_6_151_28!H278^2</f>
        <v>1024.3979265056926</v>
      </c>
    </row>
    <row r="279" spans="1:9">
      <c r="A279">
        <v>2.09</v>
      </c>
      <c r="B279">
        <v>15.795999999999999</v>
      </c>
      <c r="C279">
        <v>34.189</v>
      </c>
      <c r="D279">
        <v>9.7159999999999993</v>
      </c>
      <c r="E279">
        <v>4.1520000000000001</v>
      </c>
      <c r="G279">
        <f t="shared" si="8"/>
        <v>15.751794974072597</v>
      </c>
      <c r="H279">
        <f t="shared" si="9"/>
        <v>33.094750072512809</v>
      </c>
      <c r="I279">
        <f>Density!A276+Density!B276*CONWAY_7_6_151_28!H279+Density!C276*CONWAY_7_6_151_28!H279^(3/2)+0.00048314*CONWAY_7_6_151_28!H279^2</f>
        <v>1024.3390133110436</v>
      </c>
    </row>
    <row r="280" spans="1:9">
      <c r="A280">
        <v>2.06</v>
      </c>
      <c r="B280">
        <v>15.868</v>
      </c>
      <c r="C280">
        <v>34.122</v>
      </c>
      <c r="D280">
        <v>9.7159999999999993</v>
      </c>
      <c r="E280">
        <v>4.1539999999999999</v>
      </c>
      <c r="G280">
        <f t="shared" si="8"/>
        <v>15.823593936976469</v>
      </c>
      <c r="H280">
        <f t="shared" si="9"/>
        <v>33.029971961713237</v>
      </c>
      <c r="I280">
        <f>Density!A277+Density!B277*CONWAY_7_6_151_28!H280+Density!C277*CONWAY_7_6_151_28!H280^(3/2)+0.00048314*CONWAY_7_6_151_28!H280^2</f>
        <v>1024.2731554822522</v>
      </c>
    </row>
    <row r="281" spans="1:9">
      <c r="A281">
        <v>2.1</v>
      </c>
      <c r="B281">
        <v>15.997</v>
      </c>
      <c r="C281">
        <v>34.014000000000003</v>
      </c>
      <c r="D281">
        <v>9.7159999999999993</v>
      </c>
      <c r="E281">
        <v>4.149</v>
      </c>
      <c r="G281">
        <f t="shared" si="8"/>
        <v>15.952233745512567</v>
      </c>
      <c r="H281">
        <f t="shared" si="9"/>
        <v>32.925553514454222</v>
      </c>
      <c r="I281">
        <f>Density!A278+Density!B278*CONWAY_7_6_151_28!H281+Density!C278*CONWAY_7_6_151_28!H281^(3/2)+0.00048314*CONWAY_7_6_151_28!H281^2</f>
        <v>1024.1640363834883</v>
      </c>
    </row>
    <row r="282" spans="1:9">
      <c r="A282">
        <v>2.1</v>
      </c>
      <c r="B282">
        <v>16.045999999999999</v>
      </c>
      <c r="C282">
        <v>33.996000000000002</v>
      </c>
      <c r="D282">
        <v>9.7159999999999993</v>
      </c>
      <c r="E282">
        <v>4.1509999999999998</v>
      </c>
      <c r="G282">
        <f t="shared" si="8"/>
        <v>16.001096928599921</v>
      </c>
      <c r="H282">
        <f t="shared" si="9"/>
        <v>32.908150439911054</v>
      </c>
      <c r="I282">
        <f>Density!A279+Density!B279*CONWAY_7_6_151_28!H282+Density!C279*CONWAY_7_6_151_28!H282^(3/2)+0.00048314*CONWAY_7_6_151_28!H282^2</f>
        <v>1024.139669996729</v>
      </c>
    </row>
    <row r="283" spans="1:9">
      <c r="A283">
        <v>2.11</v>
      </c>
      <c r="B283">
        <v>16.079000000000001</v>
      </c>
      <c r="C283">
        <v>33.951999999999998</v>
      </c>
      <c r="D283">
        <v>9.7159999999999993</v>
      </c>
      <c r="E283">
        <v>4.1550000000000002</v>
      </c>
      <c r="G283">
        <f t="shared" si="8"/>
        <v>16.034004786597528</v>
      </c>
      <c r="H283">
        <f t="shared" si="9"/>
        <v>32.865609591027749</v>
      </c>
      <c r="I283">
        <f>Density!A280+Density!B280*CONWAY_7_6_151_28!H283+Density!C280*CONWAY_7_6_151_28!H283^(3/2)+0.00048314*CONWAY_7_6_151_28!H283^2</f>
        <v>1024.0995639012874</v>
      </c>
    </row>
    <row r="284" spans="1:9">
      <c r="A284">
        <v>2.1</v>
      </c>
      <c r="B284">
        <v>16.085999999999999</v>
      </c>
      <c r="C284">
        <v>33.96</v>
      </c>
      <c r="D284">
        <v>9.7159999999999993</v>
      </c>
      <c r="E284">
        <v>4.1479999999999997</v>
      </c>
      <c r="G284">
        <f t="shared" si="8"/>
        <v>16.040985241324293</v>
      </c>
      <c r="H284">
        <f t="shared" si="9"/>
        <v>32.873344290824711</v>
      </c>
      <c r="I284">
        <f>Density!A281+Density!B281*CONWAY_7_6_151_28!H284+Density!C281*CONWAY_7_6_151_28!H284^(3/2)+0.00048314*CONWAY_7_6_151_28!H284^2</f>
        <v>1024.1039346429534</v>
      </c>
    </row>
    <row r="285" spans="1:9">
      <c r="A285">
        <v>2.11</v>
      </c>
      <c r="B285">
        <v>16.079000000000001</v>
      </c>
      <c r="C285">
        <v>33.951000000000001</v>
      </c>
      <c r="D285">
        <v>9.7159999999999993</v>
      </c>
      <c r="E285">
        <v>4.1429999999999998</v>
      </c>
      <c r="G285">
        <f t="shared" si="8"/>
        <v>16.034004786597528</v>
      </c>
      <c r="H285">
        <f t="shared" si="9"/>
        <v>32.864642753553127</v>
      </c>
      <c r="I285">
        <f>Density!A282+Density!B282*CONWAY_7_6_151_28!H285+Density!C282*CONWAY_7_6_151_28!H285^(3/2)+0.00048314*CONWAY_7_6_151_28!H285^2</f>
        <v>1024.0988208906201</v>
      </c>
    </row>
    <row r="286" spans="1:9">
      <c r="A286">
        <v>2.08</v>
      </c>
      <c r="B286">
        <v>16.088000000000001</v>
      </c>
      <c r="C286">
        <v>33.948</v>
      </c>
      <c r="D286">
        <v>9.7159999999999993</v>
      </c>
      <c r="E286">
        <v>4.1500000000000004</v>
      </c>
      <c r="G286">
        <f t="shared" si="8"/>
        <v>16.042979656960512</v>
      </c>
      <c r="H286">
        <f t="shared" si="9"/>
        <v>32.861742241129264</v>
      </c>
      <c r="I286">
        <f>Density!A283+Density!B283*CONWAY_7_6_151_28!H286+Density!C283*CONWAY_7_6_151_28!H286^(3/2)+0.00048314*CONWAY_7_6_151_28!H286^2</f>
        <v>1024.0945690758181</v>
      </c>
    </row>
    <row r="287" spans="1:9">
      <c r="A287">
        <v>2.09</v>
      </c>
      <c r="B287">
        <v>16.09</v>
      </c>
      <c r="C287">
        <v>33.947000000000003</v>
      </c>
      <c r="D287">
        <v>9.7159999999999993</v>
      </c>
      <c r="E287">
        <v>4.1509999999999998</v>
      </c>
      <c r="G287">
        <f t="shared" si="8"/>
        <v>16.04497407259673</v>
      </c>
      <c r="H287">
        <f t="shared" si="9"/>
        <v>32.86077540365465</v>
      </c>
      <c r="I287">
        <f>Density!A284+Density!B284*CONWAY_7_6_151_28!H287+Density!C284*CONWAY_7_6_151_28!H287^(3/2)+0.00048314*CONWAY_7_6_151_28!H287^2</f>
        <v>1024.093376477621</v>
      </c>
    </row>
    <row r="288" spans="1:9">
      <c r="A288">
        <v>2.08</v>
      </c>
      <c r="B288">
        <v>16.09</v>
      </c>
      <c r="C288">
        <v>33.947000000000003</v>
      </c>
      <c r="D288">
        <v>9.7159999999999993</v>
      </c>
      <c r="E288">
        <v>4.1500000000000004</v>
      </c>
      <c r="G288">
        <f t="shared" si="8"/>
        <v>16.04497407259673</v>
      </c>
      <c r="H288">
        <f t="shared" si="9"/>
        <v>32.86077540365465</v>
      </c>
      <c r="I288">
        <f>Density!A285+Density!B285*CONWAY_7_6_151_28!H288+Density!C285*CONWAY_7_6_151_28!H288^(3/2)+0.00048314*CONWAY_7_6_151_28!H288^2</f>
        <v>1024.093376477621</v>
      </c>
    </row>
    <row r="289" spans="1:9">
      <c r="A289">
        <v>2.11</v>
      </c>
      <c r="B289">
        <v>16.088000000000001</v>
      </c>
      <c r="C289">
        <v>33.966999999999999</v>
      </c>
      <c r="D289">
        <v>9.7159999999999993</v>
      </c>
      <c r="E289">
        <v>4.1539999999999999</v>
      </c>
      <c r="G289">
        <f t="shared" si="8"/>
        <v>16.042979656960512</v>
      </c>
      <c r="H289">
        <f t="shared" si="9"/>
        <v>32.880112153147053</v>
      </c>
      <c r="I289">
        <f>Density!A286+Density!B286*CONWAY_7_6_151_28!H289+Density!C286*CONWAY_7_6_151_28!H289^(3/2)+0.00048314*CONWAY_7_6_151_28!H289^2</f>
        <v>1024.1086860280352</v>
      </c>
    </row>
    <row r="290" spans="1:9">
      <c r="A290">
        <v>2.09</v>
      </c>
      <c r="B290">
        <v>16.09</v>
      </c>
      <c r="C290">
        <v>33.944000000000003</v>
      </c>
      <c r="D290">
        <v>9.7159999999999993</v>
      </c>
      <c r="E290">
        <v>4.1500000000000004</v>
      </c>
      <c r="G290">
        <f t="shared" si="8"/>
        <v>16.04497407259673</v>
      </c>
      <c r="H290">
        <f t="shared" si="9"/>
        <v>32.857874891230786</v>
      </c>
      <c r="I290">
        <f>Density!A287+Density!B287*CONWAY_7_6_151_28!H290+Density!C287*CONWAY_7_6_151_28!H290^(3/2)+0.00048314*CONWAY_7_6_151_28!H290^2</f>
        <v>1024.0911475080222</v>
      </c>
    </row>
    <row r="291" spans="1:9">
      <c r="A291">
        <v>2.1</v>
      </c>
      <c r="B291">
        <v>16.085999999999999</v>
      </c>
      <c r="C291">
        <v>33.968000000000004</v>
      </c>
      <c r="D291">
        <v>9.7159999999999993</v>
      </c>
      <c r="E291">
        <v>4.1470000000000002</v>
      </c>
      <c r="G291">
        <f t="shared" si="8"/>
        <v>16.040985241324293</v>
      </c>
      <c r="H291">
        <f t="shared" si="9"/>
        <v>32.881078990621681</v>
      </c>
      <c r="I291">
        <f>Density!A288+Density!B288*CONWAY_7_6_151_28!H291+Density!C288*CONWAY_7_6_151_28!H291^(3/2)+0.00048314*CONWAY_7_6_151_28!H291^2</f>
        <v>1024.109878668311</v>
      </c>
    </row>
    <row r="292" spans="1:9">
      <c r="A292">
        <v>2.09</v>
      </c>
      <c r="B292">
        <v>16.088000000000001</v>
      </c>
      <c r="C292">
        <v>33.969000000000001</v>
      </c>
      <c r="D292">
        <v>9.7159999999999993</v>
      </c>
      <c r="E292">
        <v>4.1500000000000004</v>
      </c>
      <c r="G292">
        <f t="shared" si="8"/>
        <v>16.042979656960512</v>
      </c>
      <c r="H292">
        <f t="shared" si="9"/>
        <v>32.882045828096302</v>
      </c>
      <c r="I292">
        <f>Density!A289+Density!B289*CONWAY_7_6_151_28!H292+Density!C289*CONWAY_7_6_151_28!H292^(3/2)+0.00048314*CONWAY_7_6_151_28!H292^2</f>
        <v>1024.1101720303934</v>
      </c>
    </row>
    <row r="293" spans="1:9">
      <c r="A293">
        <v>2.08</v>
      </c>
      <c r="B293">
        <v>16.088000000000001</v>
      </c>
      <c r="C293">
        <v>33.972000000000001</v>
      </c>
      <c r="D293">
        <v>9.7159999999999993</v>
      </c>
      <c r="E293">
        <v>4.1500000000000004</v>
      </c>
      <c r="G293">
        <f t="shared" si="8"/>
        <v>16.042979656960512</v>
      </c>
      <c r="H293">
        <f t="shared" si="9"/>
        <v>32.884946340520159</v>
      </c>
      <c r="I293">
        <f>Density!A290+Density!B290*CONWAY_7_6_151_28!H293+Density!C290*CONWAY_7_6_151_28!H293^(3/2)+0.00048314*CONWAY_7_6_151_28!H293^2</f>
        <v>1024.11240103657</v>
      </c>
    </row>
    <row r="294" spans="1:9">
      <c r="A294">
        <v>2.1</v>
      </c>
      <c r="B294">
        <v>16.09</v>
      </c>
      <c r="C294">
        <v>33.956000000000003</v>
      </c>
      <c r="D294">
        <v>9.7159999999999993</v>
      </c>
      <c r="E294">
        <v>4.1360000000000001</v>
      </c>
      <c r="G294">
        <f t="shared" si="8"/>
        <v>16.04497407259673</v>
      </c>
      <c r="H294">
        <f t="shared" si="9"/>
        <v>32.869476940926234</v>
      </c>
      <c r="I294">
        <f>Density!A291+Density!B291*CONWAY_7_6_151_28!H294+Density!C291*CONWAY_7_6_151_28!H294^(3/2)+0.00048314*CONWAY_7_6_151_28!H294^2</f>
        <v>1024.1000634054103</v>
      </c>
    </row>
    <row r="295" spans="1:9">
      <c r="A295">
        <v>2.11</v>
      </c>
      <c r="B295">
        <v>16.097999999999999</v>
      </c>
      <c r="C295">
        <v>33.941000000000003</v>
      </c>
      <c r="D295">
        <v>9.7159999999999993</v>
      </c>
      <c r="E295">
        <v>4.1479999999999997</v>
      </c>
      <c r="G295">
        <f t="shared" si="8"/>
        <v>16.052951735141605</v>
      </c>
      <c r="H295">
        <f t="shared" si="9"/>
        <v>32.854974378806922</v>
      </c>
      <c r="I295">
        <f>Density!A292+Density!B292*CONWAY_7_6_151_28!H295+Density!C292*CONWAY_7_6_151_28!H295^(3/2)+0.00048314*CONWAY_7_6_151_28!H295^2</f>
        <v>1024.0871198430832</v>
      </c>
    </row>
    <row r="296" spans="1:9">
      <c r="A296">
        <v>2.1</v>
      </c>
      <c r="B296">
        <v>16.097999999999999</v>
      </c>
      <c r="C296">
        <v>33.957000000000001</v>
      </c>
      <c r="D296">
        <v>9.7159999999999993</v>
      </c>
      <c r="E296">
        <v>4.1509999999999998</v>
      </c>
      <c r="G296">
        <f t="shared" si="8"/>
        <v>16.052951735141605</v>
      </c>
      <c r="H296">
        <f t="shared" si="9"/>
        <v>32.870443778400855</v>
      </c>
      <c r="I296">
        <f>Density!A293+Density!B293*CONWAY_7_6_151_28!H296+Density!C293*CONWAY_7_6_151_28!H296^(3/2)+0.00048314*CONWAY_7_6_151_28!H296^2</f>
        <v>1024.0990074832148</v>
      </c>
    </row>
    <row r="297" spans="1:9">
      <c r="A297">
        <v>2.1</v>
      </c>
      <c r="B297">
        <v>16.094999999999999</v>
      </c>
      <c r="C297">
        <v>33.978000000000002</v>
      </c>
      <c r="D297">
        <v>9.7159999999999993</v>
      </c>
      <c r="E297">
        <v>4.1539999999999999</v>
      </c>
      <c r="G297">
        <f t="shared" si="8"/>
        <v>16.049960111687277</v>
      </c>
      <c r="H297">
        <f t="shared" si="9"/>
        <v>32.890747365367886</v>
      </c>
      <c r="I297">
        <f>Density!A294+Density!B294*CONWAY_7_6_151_28!H297+Density!C294*CONWAY_7_6_151_28!H297^(3/2)+0.00048314*CONWAY_7_6_151_28!H297^2</f>
        <v>1024.1152849161333</v>
      </c>
    </row>
    <row r="298" spans="1:9">
      <c r="A298">
        <v>2.1</v>
      </c>
      <c r="B298">
        <v>16.097000000000001</v>
      </c>
      <c r="C298">
        <v>33.965000000000003</v>
      </c>
      <c r="D298">
        <v>9.7159999999999993</v>
      </c>
      <c r="E298">
        <v>4.1399999999999997</v>
      </c>
      <c r="G298">
        <f t="shared" si="8"/>
        <v>16.051954527323495</v>
      </c>
      <c r="H298">
        <f t="shared" si="9"/>
        <v>32.878178478197817</v>
      </c>
      <c r="I298">
        <f>Density!A295+Density!B295*CONWAY_7_6_151_28!H298+Density!C295*CONWAY_7_6_151_28!H298^(3/2)+0.00048314*CONWAY_7_6_151_28!H298^2</f>
        <v>1024.1051762469028</v>
      </c>
    </row>
    <row r="299" spans="1:9">
      <c r="A299">
        <v>2.11</v>
      </c>
      <c r="B299">
        <v>16.094000000000001</v>
      </c>
      <c r="C299">
        <v>33.966000000000001</v>
      </c>
      <c r="D299">
        <v>9.7159999999999993</v>
      </c>
      <c r="E299">
        <v>4.1529999999999996</v>
      </c>
      <c r="G299">
        <f t="shared" si="8"/>
        <v>16.048962903869167</v>
      </c>
      <c r="H299">
        <f t="shared" si="9"/>
        <v>32.879145315672439</v>
      </c>
      <c r="I299">
        <f>Density!A296+Density!B296*CONWAY_7_6_151_28!H299+Density!C296*CONWAY_7_6_151_28!H299^(3/2)+0.00048314*CONWAY_7_6_151_28!H299^2</f>
        <v>1024.1065939120951</v>
      </c>
    </row>
    <row r="300" spans="1:9">
      <c r="A300">
        <v>2.1</v>
      </c>
      <c r="B300">
        <v>16.097000000000001</v>
      </c>
      <c r="C300">
        <v>33.959000000000003</v>
      </c>
      <c r="D300">
        <v>9.7159999999999993</v>
      </c>
      <c r="E300">
        <v>4.1470000000000002</v>
      </c>
      <c r="G300">
        <f t="shared" si="8"/>
        <v>16.051954527323495</v>
      </c>
      <c r="H300">
        <f t="shared" si="9"/>
        <v>32.872377453350097</v>
      </c>
      <c r="I300">
        <f>Density!A297+Density!B297*CONWAY_7_6_151_28!H300+Density!C297*CONWAY_7_6_151_28!H300^(3/2)+0.00048314*CONWAY_7_6_151_28!H300^2</f>
        <v>1024.1007183442211</v>
      </c>
    </row>
    <row r="301" spans="1:9">
      <c r="A301">
        <v>2.11</v>
      </c>
      <c r="B301">
        <v>16.097999999999999</v>
      </c>
      <c r="C301">
        <v>33.951999999999998</v>
      </c>
      <c r="D301">
        <v>9.7159999999999993</v>
      </c>
      <c r="E301">
        <v>4.1539999999999999</v>
      </c>
      <c r="G301">
        <f t="shared" si="8"/>
        <v>16.052951735141605</v>
      </c>
      <c r="H301">
        <f t="shared" si="9"/>
        <v>32.865609591027749</v>
      </c>
      <c r="I301">
        <f>Density!A298+Density!B298*CONWAY_7_6_151_28!H301+Density!C298*CONWAY_7_6_151_28!H301^(3/2)+0.00048314*CONWAY_7_6_151_28!H301^2</f>
        <v>1024.0952925859995</v>
      </c>
    </row>
    <row r="302" spans="1:9">
      <c r="A302">
        <v>2.12</v>
      </c>
      <c r="B302">
        <v>16.097999999999999</v>
      </c>
      <c r="C302">
        <v>33.96</v>
      </c>
      <c r="D302">
        <v>9.7159999999999993</v>
      </c>
      <c r="E302">
        <v>4.1559999999999997</v>
      </c>
      <c r="G302">
        <f t="shared" si="8"/>
        <v>16.052951735141605</v>
      </c>
      <c r="H302">
        <f t="shared" si="9"/>
        <v>32.873344290824711</v>
      </c>
      <c r="I302">
        <f>Density!A299+Density!B299*CONWAY_7_6_151_28!H302+Density!C299*CONWAY_7_6_151_28!H302^(3/2)+0.00048314*CONWAY_7_6_151_28!H302^2</f>
        <v>1024.1012364257658</v>
      </c>
    </row>
    <row r="303" spans="1:9">
      <c r="A303">
        <v>2.08</v>
      </c>
      <c r="B303">
        <v>16.103999999999999</v>
      </c>
      <c r="C303">
        <v>33.945</v>
      </c>
      <c r="D303">
        <v>9.7159999999999993</v>
      </c>
      <c r="E303">
        <v>4.1529999999999996</v>
      </c>
      <c r="G303">
        <f t="shared" si="8"/>
        <v>16.05893498205026</v>
      </c>
      <c r="H303">
        <f t="shared" si="9"/>
        <v>32.858841728705407</v>
      </c>
      <c r="I303">
        <f>Density!A300+Density!B300*CONWAY_7_6_151_28!H303+Density!C300*CONWAY_7_6_151_28!H303^(3/2)+0.00048314*CONWAY_7_6_151_28!H303^2</f>
        <v>1024.0887422987821</v>
      </c>
    </row>
    <row r="304" spans="1:9">
      <c r="A304">
        <v>2.13</v>
      </c>
      <c r="B304">
        <v>16.096</v>
      </c>
      <c r="C304">
        <v>33.962000000000003</v>
      </c>
      <c r="D304">
        <v>9.7159999999999993</v>
      </c>
      <c r="E304">
        <v>4.157</v>
      </c>
      <c r="G304">
        <f t="shared" si="8"/>
        <v>16.050957319505386</v>
      </c>
      <c r="H304">
        <f t="shared" si="9"/>
        <v>32.875277965773954</v>
      </c>
      <c r="I304">
        <f>Density!A301+Density!B301*CONWAY_7_6_151_28!H304+Density!C301*CONWAY_7_6_151_28!H304^(3/2)+0.00048314*CONWAY_7_6_151_28!H304^2</f>
        <v>1024.1031721896547</v>
      </c>
    </row>
    <row r="305" spans="1:9">
      <c r="A305">
        <v>2.12</v>
      </c>
      <c r="B305">
        <v>16.096</v>
      </c>
      <c r="C305">
        <v>33.953000000000003</v>
      </c>
      <c r="D305">
        <v>9.7159999999999993</v>
      </c>
      <c r="E305">
        <v>4.1550000000000002</v>
      </c>
      <c r="G305">
        <f t="shared" si="8"/>
        <v>16.050957319505386</v>
      </c>
      <c r="H305">
        <f t="shared" si="9"/>
        <v>32.86657642850237</v>
      </c>
      <c r="I305">
        <f>Density!A302+Density!B302*CONWAY_7_6_151_28!H305+Density!C302*CONWAY_7_6_151_28!H305^(3/2)+0.00048314*CONWAY_7_6_151_28!H305^2</f>
        <v>1024.0964853345963</v>
      </c>
    </row>
    <row r="306" spans="1:9">
      <c r="A306">
        <v>2.1</v>
      </c>
      <c r="B306">
        <v>16.100999999999999</v>
      </c>
      <c r="C306">
        <v>33.962000000000003</v>
      </c>
      <c r="D306">
        <v>9.7159999999999993</v>
      </c>
      <c r="E306">
        <v>4.157</v>
      </c>
      <c r="G306">
        <f t="shared" si="8"/>
        <v>16.055943358595933</v>
      </c>
      <c r="H306">
        <f t="shared" si="9"/>
        <v>32.875277965773954</v>
      </c>
      <c r="I306">
        <f>Density!A303+Density!B303*CONWAY_7_6_151_28!H306+Density!C303*CONWAY_7_6_151_28!H306^(3/2)+0.00048314*CONWAY_7_6_151_28!H306^2</f>
        <v>1024.1020476205126</v>
      </c>
    </row>
    <row r="307" spans="1:9">
      <c r="A307">
        <v>2.1</v>
      </c>
      <c r="B307">
        <v>16.100999999999999</v>
      </c>
      <c r="C307">
        <v>33.954999999999998</v>
      </c>
      <c r="D307">
        <v>9.7159999999999993</v>
      </c>
      <c r="E307">
        <v>4.1539999999999999</v>
      </c>
      <c r="G307">
        <f t="shared" si="8"/>
        <v>16.055943358595933</v>
      </c>
      <c r="H307">
        <f t="shared" si="9"/>
        <v>32.868510103451612</v>
      </c>
      <c r="I307">
        <f>Density!A304+Density!B304*CONWAY_7_6_151_28!H307+Density!C304*CONWAY_7_6_151_28!H307^(3/2)+0.00048314*CONWAY_7_6_151_28!H307^2</f>
        <v>1024.096846790223</v>
      </c>
    </row>
    <row r="308" spans="1:9">
      <c r="A308">
        <v>2.12</v>
      </c>
      <c r="B308">
        <v>16.100999999999999</v>
      </c>
      <c r="C308">
        <v>33.957000000000001</v>
      </c>
      <c r="D308">
        <v>9.7159999999999993</v>
      </c>
      <c r="E308">
        <v>4.1449999999999996</v>
      </c>
      <c r="G308">
        <f t="shared" si="8"/>
        <v>16.055943358595933</v>
      </c>
      <c r="H308">
        <f t="shared" si="9"/>
        <v>32.870443778400855</v>
      </c>
      <c r="I308">
        <f>Density!A305+Density!B305*CONWAY_7_6_151_28!H308+Density!C305*CONWAY_7_6_151_28!H308^(3/2)+0.00048314*CONWAY_7_6_151_28!H308^2</f>
        <v>1024.0983327399749</v>
      </c>
    </row>
    <row r="309" spans="1:9">
      <c r="A309">
        <v>2.11</v>
      </c>
      <c r="B309">
        <v>16.103000000000002</v>
      </c>
      <c r="C309">
        <v>33.954999999999998</v>
      </c>
      <c r="D309">
        <v>9.7159999999999993</v>
      </c>
      <c r="E309">
        <v>4.1520000000000001</v>
      </c>
      <c r="G309">
        <f t="shared" si="8"/>
        <v>16.057937774232155</v>
      </c>
      <c r="H309">
        <f t="shared" si="9"/>
        <v>32.868510103451612</v>
      </c>
      <c r="I309">
        <f>Density!A306+Density!B306*CONWAY_7_6_151_28!H309+Density!C306*CONWAY_7_6_151_28!H309^(3/2)+0.00048314*CONWAY_7_6_151_28!H309^2</f>
        <v>1024.0963969228092</v>
      </c>
    </row>
    <row r="310" spans="1:9">
      <c r="A310">
        <v>2.1</v>
      </c>
      <c r="B310">
        <v>16.103999999999999</v>
      </c>
      <c r="C310">
        <v>33.951000000000001</v>
      </c>
      <c r="D310">
        <v>9.7159999999999993</v>
      </c>
      <c r="E310">
        <v>4.1459999999999999</v>
      </c>
      <c r="G310">
        <f t="shared" si="8"/>
        <v>16.05893498205026</v>
      </c>
      <c r="H310">
        <f t="shared" si="9"/>
        <v>32.864642753553127</v>
      </c>
      <c r="I310">
        <f>Density!A307+Density!B307*CONWAY_7_6_151_28!H310+Density!C307*CONWAY_7_6_151_28!H310^(3/2)+0.00048314*CONWAY_7_6_151_28!H310^2</f>
        <v>1024.0932001005842</v>
      </c>
    </row>
    <row r="311" spans="1:9">
      <c r="A311">
        <v>2.1</v>
      </c>
      <c r="B311">
        <v>16.100999999999999</v>
      </c>
      <c r="C311">
        <v>33.957999999999998</v>
      </c>
      <c r="D311">
        <v>9.7159999999999993</v>
      </c>
      <c r="E311">
        <v>4.1470000000000002</v>
      </c>
      <c r="G311">
        <f t="shared" si="8"/>
        <v>16.055943358595933</v>
      </c>
      <c r="H311">
        <f t="shared" si="9"/>
        <v>32.871410615875469</v>
      </c>
      <c r="I311">
        <f>Density!A308+Density!B308*CONWAY_7_6_151_28!H311+Density!C308*CONWAY_7_6_151_28!H311^(3/2)+0.00048314*CONWAY_7_6_151_28!H311^2</f>
        <v>1024.0990757153786</v>
      </c>
    </row>
    <row r="312" spans="1:9">
      <c r="A312">
        <v>2.1</v>
      </c>
      <c r="B312">
        <v>16.105</v>
      </c>
      <c r="C312">
        <v>33.950000000000003</v>
      </c>
      <c r="D312">
        <v>9.7159999999999993</v>
      </c>
      <c r="E312">
        <v>4.1500000000000004</v>
      </c>
      <c r="G312">
        <f t="shared" si="8"/>
        <v>16.05993218986837</v>
      </c>
      <c r="H312">
        <f t="shared" si="9"/>
        <v>32.863675916078513</v>
      </c>
      <c r="I312">
        <f>Density!A309+Density!B309*CONWAY_7_6_151_28!H312+Density!C309*CONWAY_7_6_151_28!H312^(3/2)+0.00048314*CONWAY_7_6_151_28!H312^2</f>
        <v>1024.0922321848316</v>
      </c>
    </row>
    <row r="313" spans="1:9">
      <c r="A313">
        <v>2.11</v>
      </c>
      <c r="B313">
        <v>16.102</v>
      </c>
      <c r="C313">
        <v>33.956000000000003</v>
      </c>
      <c r="D313">
        <v>9.7159999999999993</v>
      </c>
      <c r="E313">
        <v>4.157</v>
      </c>
      <c r="G313">
        <f t="shared" si="8"/>
        <v>16.056940566414042</v>
      </c>
      <c r="H313">
        <f t="shared" si="9"/>
        <v>32.869476940926234</v>
      </c>
      <c r="I313">
        <f>Density!A310+Density!B310*CONWAY_7_6_151_28!H313+Density!C310*CONWAY_7_6_151_28!H313^(3/2)+0.00048314*CONWAY_7_6_151_28!H313^2</f>
        <v>1024.097364834056</v>
      </c>
    </row>
    <row r="314" spans="1:9">
      <c r="A314">
        <v>2.1</v>
      </c>
      <c r="B314">
        <v>16.108000000000001</v>
      </c>
      <c r="C314">
        <v>33.948</v>
      </c>
      <c r="D314">
        <v>9.7159999999999993</v>
      </c>
      <c r="E314">
        <v>4.1580000000000004</v>
      </c>
      <c r="G314">
        <f t="shared" si="8"/>
        <v>16.062923813322698</v>
      </c>
      <c r="H314">
        <f t="shared" si="9"/>
        <v>32.861742241129264</v>
      </c>
      <c r="I314">
        <f>Density!A311+Density!B311*CONWAY_7_6_151_28!H314+Density!C311*CONWAY_7_6_151_28!H314^(3/2)+0.00048314*CONWAY_7_6_151_28!H314^2</f>
        <v>1024.0900713656063</v>
      </c>
    </row>
    <row r="315" spans="1:9">
      <c r="A315">
        <v>2.12</v>
      </c>
      <c r="B315">
        <v>16.105</v>
      </c>
      <c r="C315">
        <v>33.953000000000003</v>
      </c>
      <c r="D315">
        <v>9.7159999999999993</v>
      </c>
      <c r="E315">
        <v>4.1509999999999998</v>
      </c>
      <c r="G315">
        <f t="shared" si="8"/>
        <v>16.05993218986837</v>
      </c>
      <c r="H315">
        <f t="shared" si="9"/>
        <v>32.86657642850237</v>
      </c>
      <c r="I315">
        <f>Density!A312+Density!B312*CONWAY_7_6_151_28!H315+Density!C312*CONWAY_7_6_151_28!H315^(3/2)+0.00048314*CONWAY_7_6_151_28!H315^2</f>
        <v>1024.0944610843326</v>
      </c>
    </row>
    <row r="316" spans="1:9">
      <c r="A316">
        <v>2.09</v>
      </c>
      <c r="B316">
        <v>16.109000000000002</v>
      </c>
      <c r="C316">
        <v>33.948999999999998</v>
      </c>
      <c r="D316">
        <v>9.7159999999999993</v>
      </c>
      <c r="E316">
        <v>4.1559999999999997</v>
      </c>
      <c r="G316">
        <f t="shared" si="8"/>
        <v>16.063921021140811</v>
      </c>
      <c r="H316">
        <f t="shared" si="9"/>
        <v>32.862709078603885</v>
      </c>
      <c r="I316">
        <f>Density!A313+Density!B313*CONWAY_7_6_151_28!H316+Density!C313*CONWAY_7_6_151_28!H316^(3/2)+0.00048314*CONWAY_7_6_151_28!H316^2</f>
        <v>1024.0905893434478</v>
      </c>
    </row>
    <row r="317" spans="1:9">
      <c r="A317">
        <v>2.1</v>
      </c>
      <c r="B317">
        <v>16.11</v>
      </c>
      <c r="C317">
        <v>33.948999999999998</v>
      </c>
      <c r="D317">
        <v>9.7159999999999993</v>
      </c>
      <c r="E317">
        <v>4.1500000000000004</v>
      </c>
      <c r="G317">
        <f t="shared" si="8"/>
        <v>16.064918228958916</v>
      </c>
      <c r="H317">
        <f t="shared" si="9"/>
        <v>32.862709078603885</v>
      </c>
      <c r="I317">
        <f>Density!A314+Density!B314*CONWAY_7_6_151_28!H317+Density!C314*CONWAY_7_6_151_28!H317^(3/2)+0.00048314*CONWAY_7_6_151_28!H317^2</f>
        <v>1024.0903643518632</v>
      </c>
    </row>
    <row r="318" spans="1:9">
      <c r="A318">
        <v>2.11</v>
      </c>
      <c r="B318">
        <v>16.106999999999999</v>
      </c>
      <c r="C318">
        <v>33.950000000000003</v>
      </c>
      <c r="D318">
        <v>9.7159999999999993</v>
      </c>
      <c r="E318">
        <v>4.1479999999999997</v>
      </c>
      <c r="G318">
        <f t="shared" si="8"/>
        <v>16.061926605504588</v>
      </c>
      <c r="H318">
        <f t="shared" si="9"/>
        <v>32.863675916078513</v>
      </c>
      <c r="I318">
        <f>Density!A315+Density!B315*CONWAY_7_6_151_28!H318+Density!C315*CONWAY_7_6_151_28!H318^(3/2)+0.00048314*CONWAY_7_6_151_28!H318^2</f>
        <v>1024.091782261793</v>
      </c>
    </row>
    <row r="319" spans="1:9">
      <c r="A319">
        <v>2.12</v>
      </c>
      <c r="B319">
        <v>16.108000000000001</v>
      </c>
      <c r="C319">
        <v>33.948999999999998</v>
      </c>
      <c r="D319">
        <v>9.7159999999999993</v>
      </c>
      <c r="E319">
        <v>4.1529999999999996</v>
      </c>
      <c r="G319">
        <f t="shared" si="8"/>
        <v>16.062923813322698</v>
      </c>
      <c r="H319">
        <f t="shared" si="9"/>
        <v>32.862709078603885</v>
      </c>
      <c r="I319">
        <f>Density!A316+Density!B316*CONWAY_7_6_151_28!H319+Density!C316*CONWAY_7_6_151_28!H319^(3/2)+0.00048314*CONWAY_7_6_151_28!H319^2</f>
        <v>1024.0908143259576</v>
      </c>
    </row>
    <row r="320" spans="1:9">
      <c r="A320">
        <v>2.1</v>
      </c>
      <c r="B320">
        <v>16.114000000000001</v>
      </c>
      <c r="C320">
        <v>33.947000000000003</v>
      </c>
      <c r="D320">
        <v>9.7159999999999993</v>
      </c>
      <c r="E320">
        <v>4.1500000000000004</v>
      </c>
      <c r="G320">
        <f t="shared" si="8"/>
        <v>16.068907060231354</v>
      </c>
      <c r="H320">
        <f t="shared" si="9"/>
        <v>32.86077540365465</v>
      </c>
      <c r="I320">
        <f>Density!A317+Density!B317*CONWAY_7_6_151_28!H320+Density!C317*CONWAY_7_6_151_28!H320^(3/2)+0.00048314*CONWAY_7_6_151_28!H320^2</f>
        <v>1024.0879783947998</v>
      </c>
    </row>
    <row r="321" spans="1:9">
      <c r="A321">
        <v>2.09</v>
      </c>
      <c r="B321">
        <v>16.116</v>
      </c>
      <c r="C321">
        <v>33.945999999999998</v>
      </c>
      <c r="D321">
        <v>9.7159999999999993</v>
      </c>
      <c r="E321">
        <v>4.1509999999999998</v>
      </c>
      <c r="G321">
        <f t="shared" si="8"/>
        <v>16.070901475867572</v>
      </c>
      <c r="H321">
        <f t="shared" si="9"/>
        <v>32.859808566180021</v>
      </c>
      <c r="I321">
        <f>Density!A318+Density!B318*CONWAY_7_6_151_28!H321+Density!C318*CONWAY_7_6_151_28!H321^(3/2)+0.00048314*CONWAY_7_6_151_28!H321^2</f>
        <v>1024.0867853725349</v>
      </c>
    </row>
    <row r="322" spans="1:9">
      <c r="A322">
        <v>2.11</v>
      </c>
      <c r="B322">
        <v>16.111999999999998</v>
      </c>
      <c r="C322">
        <v>33.948999999999998</v>
      </c>
      <c r="D322">
        <v>9.7159999999999993</v>
      </c>
      <c r="E322">
        <v>4.1559999999999997</v>
      </c>
      <c r="G322">
        <f t="shared" si="8"/>
        <v>16.066912644595135</v>
      </c>
      <c r="H322">
        <f t="shared" si="9"/>
        <v>32.862709078603885</v>
      </c>
      <c r="I322">
        <f>Density!A319+Density!B319*CONWAY_7_6_151_28!H322+Density!C319*CONWAY_7_6_151_28!H322^(3/2)+0.00048314*CONWAY_7_6_151_28!H322^2</f>
        <v>1024.0899143414699</v>
      </c>
    </row>
    <row r="323" spans="1:9">
      <c r="A323" t="s">
        <v>12</v>
      </c>
      <c r="B323" t="s">
        <v>12</v>
      </c>
      <c r="C323" t="s">
        <v>12</v>
      </c>
      <c r="D323" t="s">
        <v>12</v>
      </c>
      <c r="E323" t="s">
        <v>12</v>
      </c>
      <c r="G323" t="e">
        <f t="shared" si="8"/>
        <v>#VALUE!</v>
      </c>
      <c r="H323" t="e">
        <f t="shared" si="9"/>
        <v>#VALUE!</v>
      </c>
      <c r="I323" t="e">
        <f>Density!A320+Density!B320*CONWAY_7_6_151_28!H323+Density!C320*CONWAY_7_6_151_28!H323^(3/2)+0.00048314*CONWAY_7_6_151_28!H323^2</f>
        <v>#VALUE!</v>
      </c>
    </row>
    <row r="324" spans="1:9">
      <c r="A324" t="s">
        <v>12</v>
      </c>
      <c r="B324" t="s">
        <v>12</v>
      </c>
      <c r="C324" t="s">
        <v>12</v>
      </c>
      <c r="D324" t="s">
        <v>12</v>
      </c>
      <c r="E324" t="s">
        <v>12</v>
      </c>
      <c r="G324" t="e">
        <f t="shared" si="8"/>
        <v>#VALUE!</v>
      </c>
      <c r="H324" t="e">
        <f t="shared" si="9"/>
        <v>#VALUE!</v>
      </c>
      <c r="I324" t="e">
        <f>Density!A321+Density!B321*CONWAY_7_6_151_28!H324+Density!C321*CONWAY_7_6_151_28!H324^(3/2)+0.00048314*CONWAY_7_6_151_28!H324^2</f>
        <v>#VALUE!</v>
      </c>
    </row>
    <row r="325" spans="1:9">
      <c r="A325">
        <v>2.09</v>
      </c>
      <c r="B325">
        <v>16.114999999999998</v>
      </c>
      <c r="C325">
        <v>33.945</v>
      </c>
      <c r="D325">
        <v>9.7159999999999993</v>
      </c>
      <c r="E325">
        <v>4.1559999999999997</v>
      </c>
      <c r="G325">
        <f t="shared" si="8"/>
        <v>16.069904268049463</v>
      </c>
      <c r="H325">
        <f t="shared" si="9"/>
        <v>32.858841728705407</v>
      </c>
      <c r="I325">
        <f>Density!A322+Density!B322*CONWAY_7_6_151_28!H325+Density!C322*CONWAY_7_6_151_28!H325^(3/2)+0.00048314*CONWAY_7_6_151_28!H325^2</f>
        <v>1024.0862674660611</v>
      </c>
    </row>
    <row r="326" spans="1:9">
      <c r="A326">
        <v>2.12</v>
      </c>
      <c r="B326">
        <v>16.109000000000002</v>
      </c>
      <c r="C326">
        <v>33.954000000000001</v>
      </c>
      <c r="D326">
        <v>9.7159999999999993</v>
      </c>
      <c r="E326">
        <v>4.1479999999999997</v>
      </c>
      <c r="G326">
        <f t="shared" ref="G326:G347" si="10">(B326-0.0001)/1.0028</f>
        <v>16.063921021140811</v>
      </c>
      <c r="H326">
        <f t="shared" ref="H326:H347" si="11">(C326+0.0409)/1.0343</f>
        <v>32.867543265976991</v>
      </c>
      <c r="I326">
        <f>Density!A323+Density!B323*CONWAY_7_6_151_28!H326+Density!C323*CONWAY_7_6_151_28!H326^(3/2)+0.00048314*CONWAY_7_6_151_28!H326^2</f>
        <v>1024.094304141993</v>
      </c>
    </row>
    <row r="327" spans="1:9">
      <c r="A327">
        <v>2.11</v>
      </c>
      <c r="B327">
        <v>16.114000000000001</v>
      </c>
      <c r="C327">
        <v>33.948999999999998</v>
      </c>
      <c r="D327">
        <v>9.7159999999999993</v>
      </c>
      <c r="E327">
        <v>4.1529999999999996</v>
      </c>
      <c r="G327">
        <f t="shared" si="10"/>
        <v>16.068907060231354</v>
      </c>
      <c r="H327">
        <f t="shared" si="11"/>
        <v>32.862709078603885</v>
      </c>
      <c r="I327">
        <f>Density!A324+Density!B324*CONWAY_7_6_151_28!H327+Density!C324*CONWAY_7_6_151_28!H327^(3/2)+0.00048314*CONWAY_7_6_151_28!H327^2</f>
        <v>1024.0894642947787</v>
      </c>
    </row>
    <row r="328" spans="1:9">
      <c r="A328">
        <v>2.11</v>
      </c>
      <c r="B328">
        <v>16.114000000000001</v>
      </c>
      <c r="C328">
        <v>33.947000000000003</v>
      </c>
      <c r="D328">
        <v>9.7159999999999993</v>
      </c>
      <c r="E328">
        <v>4.1550000000000002</v>
      </c>
      <c r="G328">
        <f t="shared" si="10"/>
        <v>16.068907060231354</v>
      </c>
      <c r="H328">
        <f t="shared" si="11"/>
        <v>32.86077540365465</v>
      </c>
      <c r="I328">
        <f>Density!A325+Density!B325*CONWAY_7_6_151_28!H328+Density!C325*CONWAY_7_6_151_28!H328^(3/2)+0.00048314*CONWAY_7_6_151_28!H328^2</f>
        <v>1024.0879783947998</v>
      </c>
    </row>
    <row r="329" spans="1:9">
      <c r="A329">
        <v>2.1</v>
      </c>
      <c r="B329">
        <v>16.12</v>
      </c>
      <c r="C329">
        <v>33.947000000000003</v>
      </c>
      <c r="D329">
        <v>9.7159999999999993</v>
      </c>
      <c r="E329">
        <v>4.1529999999999996</v>
      </c>
      <c r="G329">
        <f t="shared" si="10"/>
        <v>16.074890307140009</v>
      </c>
      <c r="H329">
        <f t="shared" si="11"/>
        <v>32.86077540365465</v>
      </c>
      <c r="I329">
        <f>Density!A326+Density!B326*CONWAY_7_6_151_28!H329+Density!C326*CONWAY_7_6_151_28!H329^(3/2)+0.00048314*CONWAY_7_6_151_28!H329^2</f>
        <v>1024.0866280573209</v>
      </c>
    </row>
    <row r="330" spans="1:9">
      <c r="A330">
        <v>2.13</v>
      </c>
      <c r="B330">
        <v>16.114000000000001</v>
      </c>
      <c r="C330">
        <v>33.951999999999998</v>
      </c>
      <c r="D330">
        <v>9.7159999999999993</v>
      </c>
      <c r="E330">
        <v>4.1539999999999999</v>
      </c>
      <c r="G330">
        <f t="shared" si="10"/>
        <v>16.068907060231354</v>
      </c>
      <c r="H330">
        <f t="shared" si="11"/>
        <v>32.865609591027749</v>
      </c>
      <c r="I330">
        <f>Density!A327+Density!B327*CONWAY_7_6_151_28!H330+Density!C327*CONWAY_7_6_151_28!H330^(3/2)+0.00048314*CONWAY_7_6_151_28!H330^2</f>
        <v>1024.0916931473862</v>
      </c>
    </row>
    <row r="331" spans="1:9">
      <c r="A331">
        <v>2.13</v>
      </c>
      <c r="B331">
        <v>16.114000000000001</v>
      </c>
      <c r="C331">
        <v>33.945999999999998</v>
      </c>
      <c r="D331">
        <v>9.7159999999999993</v>
      </c>
      <c r="E331">
        <v>4.157</v>
      </c>
      <c r="G331">
        <f t="shared" si="10"/>
        <v>16.068907060231354</v>
      </c>
      <c r="H331">
        <f t="shared" si="11"/>
        <v>32.859808566180021</v>
      </c>
      <c r="I331">
        <f>Density!A328+Density!B328*CONWAY_7_6_151_28!H331+Density!C328*CONWAY_7_6_151_28!H331^(3/2)+0.00048314*CONWAY_7_6_151_28!H331^2</f>
        <v>1024.0872354453381</v>
      </c>
    </row>
    <row r="332" spans="1:9">
      <c r="A332">
        <v>2.13</v>
      </c>
      <c r="B332">
        <v>16.114000000000001</v>
      </c>
      <c r="C332">
        <v>33.950000000000003</v>
      </c>
      <c r="D332">
        <v>9.7159999999999993</v>
      </c>
      <c r="E332">
        <v>4.1520000000000001</v>
      </c>
      <c r="G332">
        <f t="shared" si="10"/>
        <v>16.068907060231354</v>
      </c>
      <c r="H332">
        <f t="shared" si="11"/>
        <v>32.863675916078513</v>
      </c>
      <c r="I332">
        <f>Density!A329+Density!B329*CONWAY_7_6_151_28!H332+Density!C329*CONWAY_7_6_151_28!H332^(3/2)+0.00048314*CONWAY_7_6_151_28!H332^2</f>
        <v>1024.0902072452961</v>
      </c>
    </row>
    <row r="333" spans="1:9">
      <c r="A333">
        <v>2.1</v>
      </c>
      <c r="B333">
        <v>16.117999999999999</v>
      </c>
      <c r="C333">
        <v>33.945</v>
      </c>
      <c r="D333">
        <v>9.7159999999999993</v>
      </c>
      <c r="E333">
        <v>4.1529999999999996</v>
      </c>
      <c r="G333">
        <f t="shared" si="10"/>
        <v>16.072895891503791</v>
      </c>
      <c r="H333">
        <f t="shared" si="11"/>
        <v>32.858841728705407</v>
      </c>
      <c r="I333">
        <f>Density!A330+Density!B330*CONWAY_7_6_151_28!H333+Density!C330*CONWAY_7_6_151_28!H333^(3/2)+0.00048314*CONWAY_7_6_151_28!H333^2</f>
        <v>1024.0855923211157</v>
      </c>
    </row>
    <row r="334" spans="1:9">
      <c r="A334">
        <v>2.12</v>
      </c>
      <c r="B334">
        <v>16.113</v>
      </c>
      <c r="C334">
        <v>33.950000000000003</v>
      </c>
      <c r="D334">
        <v>9.7159999999999993</v>
      </c>
      <c r="E334">
        <v>4.1559999999999997</v>
      </c>
      <c r="G334">
        <f t="shared" si="10"/>
        <v>16.067909852413244</v>
      </c>
      <c r="H334">
        <f t="shared" si="11"/>
        <v>32.863675916078513</v>
      </c>
      <c r="I334">
        <f>Density!A331+Density!B331*CONWAY_7_6_151_28!H334+Density!C331*CONWAY_7_6_151_28!H334^(3/2)+0.00048314*CONWAY_7_6_151_28!H334^2</f>
        <v>1024.0904322748763</v>
      </c>
    </row>
    <row r="335" spans="1:9">
      <c r="A335">
        <v>2.11</v>
      </c>
      <c r="B335">
        <v>16.113</v>
      </c>
      <c r="C335">
        <v>33.948</v>
      </c>
      <c r="D335">
        <v>9.7159999999999993</v>
      </c>
      <c r="E335">
        <v>4.1529999999999996</v>
      </c>
      <c r="G335">
        <f t="shared" si="10"/>
        <v>16.067909852413244</v>
      </c>
      <c r="H335">
        <f t="shared" si="11"/>
        <v>32.861742241129264</v>
      </c>
      <c r="I335">
        <f>Density!A332+Density!B332*CONWAY_7_6_151_28!H335+Density!C332*CONWAY_7_6_151_28!H335^(3/2)+0.00048314*CONWAY_7_6_151_28!H335^2</f>
        <v>1024.0889463707986</v>
      </c>
    </row>
    <row r="336" spans="1:9">
      <c r="A336">
        <v>2.12</v>
      </c>
      <c r="B336">
        <v>16.114999999999998</v>
      </c>
      <c r="C336">
        <v>33.945999999999998</v>
      </c>
      <c r="D336">
        <v>9.7159999999999993</v>
      </c>
      <c r="E336">
        <v>4.1529999999999996</v>
      </c>
      <c r="G336">
        <f t="shared" si="10"/>
        <v>16.069904268049463</v>
      </c>
      <c r="H336">
        <f t="shared" si="11"/>
        <v>32.859808566180021</v>
      </c>
      <c r="I336">
        <f>Density!A333+Density!B333*CONWAY_7_6_151_28!H336+Density!C333*CONWAY_7_6_151_28!H336^(3/2)+0.00048314*CONWAY_7_6_151_28!H336^2</f>
        <v>1024.0870104134735</v>
      </c>
    </row>
    <row r="337" spans="1:9">
      <c r="A337">
        <v>2.11</v>
      </c>
      <c r="B337">
        <v>16.119</v>
      </c>
      <c r="C337">
        <v>33.945</v>
      </c>
      <c r="D337">
        <v>9.7159999999999993</v>
      </c>
      <c r="E337">
        <v>4.1420000000000003</v>
      </c>
      <c r="G337">
        <f t="shared" si="10"/>
        <v>16.0738930993219</v>
      </c>
      <c r="H337">
        <f t="shared" si="11"/>
        <v>32.858841728705407</v>
      </c>
      <c r="I337">
        <f>Density!A334+Density!B334*CONWAY_7_6_151_28!H337+Density!C334*CONWAY_7_6_151_28!H337^(3/2)+0.00048314*CONWAY_7_6_151_28!H337^2</f>
        <v>1024.085367254653</v>
      </c>
    </row>
    <row r="338" spans="1:9">
      <c r="A338" t="s">
        <v>12</v>
      </c>
      <c r="B338" t="s">
        <v>12</v>
      </c>
      <c r="C338" t="s">
        <v>12</v>
      </c>
      <c r="D338" t="s">
        <v>12</v>
      </c>
      <c r="E338" t="s">
        <v>12</v>
      </c>
      <c r="G338" t="e">
        <f t="shared" si="10"/>
        <v>#VALUE!</v>
      </c>
      <c r="H338" t="e">
        <f t="shared" si="11"/>
        <v>#VALUE!</v>
      </c>
      <c r="I338" t="e">
        <f>Density!A335+Density!B335*CONWAY_7_6_151_28!H338+Density!C335*CONWAY_7_6_151_28!H338^(3/2)+0.00048314*CONWAY_7_6_151_28!H338^2</f>
        <v>#VALUE!</v>
      </c>
    </row>
    <row r="339" spans="1:9">
      <c r="A339">
        <v>2.1</v>
      </c>
      <c r="B339">
        <v>16.119</v>
      </c>
      <c r="C339">
        <v>33.947000000000003</v>
      </c>
      <c r="D339">
        <v>9.7159999999999993</v>
      </c>
      <c r="E339">
        <v>4.157</v>
      </c>
      <c r="G339">
        <f t="shared" si="10"/>
        <v>16.0738930993219</v>
      </c>
      <c r="H339">
        <f t="shared" si="11"/>
        <v>32.86077540365465</v>
      </c>
      <c r="I339">
        <f>Density!A336+Density!B336*CONWAY_7_6_151_28!H339+Density!C336*CONWAY_7_6_151_28!H339^(3/2)+0.00048314*CONWAY_7_6_151_28!H339^2</f>
        <v>1024.0868531362514</v>
      </c>
    </row>
    <row r="340" spans="1:9">
      <c r="A340" t="s">
        <v>12</v>
      </c>
      <c r="B340" t="s">
        <v>12</v>
      </c>
      <c r="C340" t="s">
        <v>12</v>
      </c>
      <c r="D340" t="s">
        <v>12</v>
      </c>
      <c r="E340" t="s">
        <v>12</v>
      </c>
      <c r="G340" t="e">
        <f t="shared" si="10"/>
        <v>#VALUE!</v>
      </c>
      <c r="H340" t="e">
        <f t="shared" si="11"/>
        <v>#VALUE!</v>
      </c>
      <c r="I340" t="e">
        <f>Density!A337+Density!B337*CONWAY_7_6_151_28!H340+Density!C337*CONWAY_7_6_151_28!H340^(3/2)+0.00048314*CONWAY_7_6_151_28!H340^2</f>
        <v>#VALUE!</v>
      </c>
    </row>
    <row r="341" spans="1:9">
      <c r="A341">
        <v>2.13</v>
      </c>
      <c r="B341">
        <v>16.117000000000001</v>
      </c>
      <c r="C341">
        <v>33.947000000000003</v>
      </c>
      <c r="D341">
        <v>9.7159999999999993</v>
      </c>
      <c r="E341">
        <v>4.1509999999999998</v>
      </c>
      <c r="G341">
        <f t="shared" si="10"/>
        <v>16.071898683685681</v>
      </c>
      <c r="H341">
        <f t="shared" si="11"/>
        <v>32.86077540365465</v>
      </c>
      <c r="I341">
        <f>Density!A338+Density!B338*CONWAY_7_6_151_28!H341+Density!C338*CONWAY_7_6_151_28!H341^(3/2)+0.00048314*CONWAY_7_6_151_28!H341^2</f>
        <v>1024.0873032668921</v>
      </c>
    </row>
    <row r="342" spans="1:9">
      <c r="A342">
        <v>2.11</v>
      </c>
      <c r="B342">
        <v>16.122</v>
      </c>
      <c r="C342">
        <v>33.938000000000002</v>
      </c>
      <c r="D342">
        <v>9.7159999999999993</v>
      </c>
      <c r="E342">
        <v>4.1500000000000004</v>
      </c>
      <c r="G342">
        <f t="shared" si="10"/>
        <v>16.076884722776228</v>
      </c>
      <c r="H342">
        <f t="shared" si="11"/>
        <v>32.852073866383066</v>
      </c>
      <c r="I342">
        <f>Density!A339+Density!B339*CONWAY_7_6_151_28!H342+Density!C339*CONWAY_7_6_151_28!H342^(3/2)+0.00048314*CONWAY_7_6_151_28!H342^2</f>
        <v>1024.0794914619532</v>
      </c>
    </row>
    <row r="343" spans="1:9">
      <c r="A343">
        <v>2.13</v>
      </c>
      <c r="B343">
        <v>16.122</v>
      </c>
      <c r="C343">
        <v>33.941000000000003</v>
      </c>
      <c r="D343">
        <v>9.7159999999999993</v>
      </c>
      <c r="E343">
        <v>4.1550000000000002</v>
      </c>
      <c r="G343">
        <f t="shared" si="10"/>
        <v>16.076884722776228</v>
      </c>
      <c r="H343">
        <f t="shared" si="11"/>
        <v>32.854974378806922</v>
      </c>
      <c r="I343">
        <f>Density!A340+Density!B340*CONWAY_7_6_151_28!H343+Density!C340*CONWAY_7_6_151_28!H343^(3/2)+0.00048314*CONWAY_7_6_151_28!H343^2</f>
        <v>1024.0817202622159</v>
      </c>
    </row>
    <row r="344" spans="1:9">
      <c r="A344">
        <v>2.13</v>
      </c>
      <c r="B344">
        <v>16.123000000000001</v>
      </c>
      <c r="C344">
        <v>33.941000000000003</v>
      </c>
      <c r="D344">
        <v>9.7159999999999993</v>
      </c>
      <c r="E344">
        <v>4.1500000000000004</v>
      </c>
      <c r="G344">
        <f t="shared" si="10"/>
        <v>16.077881930594337</v>
      </c>
      <c r="H344">
        <f t="shared" si="11"/>
        <v>32.854974378806922</v>
      </c>
      <c r="I344">
        <f>Density!A341+Density!B341*CONWAY_7_6_151_28!H344+Density!C341*CONWAY_7_6_151_28!H344^(3/2)+0.00048314*CONWAY_7_6_151_28!H344^2</f>
        <v>1024.0814951662483</v>
      </c>
    </row>
    <row r="345" spans="1:9">
      <c r="A345">
        <v>2.13</v>
      </c>
      <c r="B345">
        <v>16.125</v>
      </c>
      <c r="C345">
        <v>33.933</v>
      </c>
      <c r="D345">
        <v>9.7159999999999993</v>
      </c>
      <c r="E345">
        <v>4.1580000000000004</v>
      </c>
      <c r="G345">
        <f t="shared" si="10"/>
        <v>16.079876346230556</v>
      </c>
      <c r="H345">
        <f t="shared" si="11"/>
        <v>32.847239679009959</v>
      </c>
      <c r="I345">
        <f>Density!A342+Density!B342*CONWAY_7_6_151_28!H345+Density!C342*CONWAY_7_6_151_28!H345^(3/2)+0.00048314*CONWAY_7_6_151_28!H345^2</f>
        <v>1024.0751015274916</v>
      </c>
    </row>
    <row r="346" spans="1:9">
      <c r="A346">
        <v>2</v>
      </c>
      <c r="B346">
        <v>16.123000000000001</v>
      </c>
      <c r="C346">
        <v>33.944000000000003</v>
      </c>
      <c r="D346">
        <v>9.7159999999999993</v>
      </c>
      <c r="E346">
        <v>4.1349999999999998</v>
      </c>
      <c r="G346">
        <f t="shared" si="10"/>
        <v>16.077881930594337</v>
      </c>
      <c r="H346">
        <f t="shared" si="11"/>
        <v>32.857874891230786</v>
      </c>
      <c r="I346">
        <f>Density!A343+Density!B343*CONWAY_7_6_151_28!H346+Density!C343*CONWAY_7_6_151_28!H346^(3/2)+0.00048314*CONWAY_7_6_151_28!H346^2</f>
        <v>1024.0837239645862</v>
      </c>
    </row>
    <row r="347" spans="1:9">
      <c r="A347">
        <v>1.7</v>
      </c>
      <c r="B347">
        <v>16.122</v>
      </c>
      <c r="C347">
        <v>33.889000000000003</v>
      </c>
      <c r="D347">
        <v>9.7159999999999993</v>
      </c>
      <c r="E347">
        <v>4.1500000000000004</v>
      </c>
      <c r="G347">
        <f t="shared" si="10"/>
        <v>16.076884722776228</v>
      </c>
      <c r="H347">
        <f t="shared" si="11"/>
        <v>32.804698830126661</v>
      </c>
      <c r="I347">
        <f>Density!A344+Density!B344*CONWAY_7_6_151_28!H347+Density!C344*CONWAY_7_6_151_28!H347^(3/2)+0.00048314*CONWAY_7_6_151_28!H347^2</f>
        <v>1024.0430881724119</v>
      </c>
    </row>
  </sheetData>
  <phoneticPr fontId="1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344"/>
  <sheetViews>
    <sheetView workbookViewId="0">
      <selection activeCell="I1" sqref="I1"/>
    </sheetView>
  </sheetViews>
  <sheetFormatPr defaultColWidth="8.85546875" defaultRowHeight="15"/>
  <sheetData>
    <row r="1" spans="1:3">
      <c r="A1" t="s">
        <v>16</v>
      </c>
      <c r="B1" t="s">
        <v>17</v>
      </c>
      <c r="C1" t="s">
        <v>18</v>
      </c>
    </row>
    <row r="2" spans="1:3">
      <c r="A2">
        <f>((((0.000000006536336*CONWAY_7_6_151_28!G5-0.000001120083)*CONWAY_7_6_151_28!G5+0.0001001685)*CONWAY_7_6_151_28!G5-0.00909529)*CONWAY_7_6_151_28!G5+0.06793952)*CONWAY_7_6_151_28!G5+999.84259</f>
        <v>998.89899594831604</v>
      </c>
      <c r="B2">
        <f>(((0.0000000053875*CONWAY_7_6_151_28!G5-0.00000082467)*CONWAY_7_6_151_28!G5+0.000076438)*CONWAY_7_6_151_28!G5-0.0040899)*CONWAY_7_6_151_28!G5+0.824493</f>
        <v>0.77498789135517487</v>
      </c>
      <c r="C2">
        <f>(-(0.0000016546*CONWAY_7_6_151_28!G5)+0.00010227)*CONWAY_7_6_151_28!G5-0.00572466</f>
        <v>-4.4982216862989319E-3</v>
      </c>
    </row>
    <row r="3" spans="1:3">
      <c r="A3">
        <f>((((0.000000006536336*CONWAY_7_6_151_28!G6-0.000001120083)*CONWAY_7_6_151_28!G6+0.0001001685)*CONWAY_7_6_151_28!G6-0.00909529)*CONWAY_7_6_151_28!G6+0.06793952)*CONWAY_7_6_151_28!G6+999.84259</f>
        <v>998.89998655389911</v>
      </c>
      <c r="B3">
        <f>(((0.0000000053875*CONWAY_7_6_151_28!G6-0.00000082467)*CONWAY_7_6_151_28!G6+0.000076438)*CONWAY_7_6_151_28!G6-0.0040899)*CONWAY_7_6_151_28!G6+0.824493</f>
        <v>0.77500083934881148</v>
      </c>
      <c r="C3">
        <f>(-(0.0000016546*CONWAY_7_6_151_28!G6)+0.00010227)*CONWAY_7_6_151_28!G6-0.00572466</f>
        <v>-4.4985113058507442E-3</v>
      </c>
    </row>
    <row r="4" spans="1:3">
      <c r="A4">
        <f>((((0.000000006536336*CONWAY_7_6_151_28!G7-0.000001120083)*CONWAY_7_6_151_28!G7+0.0001001685)*CONWAY_7_6_151_28!G7-0.00909529)*CONWAY_7_6_151_28!G7+0.06793952)*CONWAY_7_6_151_28!G7+999.84259</f>
        <v>998.89932619554293</v>
      </c>
      <c r="B4">
        <f>(((0.0000000053875*CONWAY_7_6_151_28!G7-0.00000082467)*CONWAY_7_6_151_28!G7+0.000076438)*CONWAY_7_6_151_28!G7-0.0040899)*CONWAY_7_6_151_28!G7+0.824493</f>
        <v>0.77499220699719484</v>
      </c>
      <c r="C4">
        <f>(-(0.0000016546*CONWAY_7_6_151_28!G7)+0.00010227)*CONWAY_7_6_151_28!G7-0.00572466</f>
        <v>-4.4983182129865514E-3</v>
      </c>
    </row>
    <row r="5" spans="1:3">
      <c r="A5">
        <f>((((0.000000006536336*CONWAY_7_6_151_28!G8-0.000001120083)*CONWAY_7_6_151_28!G8+0.0001001685)*CONWAY_7_6_151_28!G8-0.00909529)*CONWAY_7_6_151_28!G8+0.06793952)*CONWAY_7_6_151_28!G8+999.84259</f>
        <v>998.90213146513963</v>
      </c>
      <c r="B5">
        <f>(((0.0000000053875*CONWAY_7_6_151_28!G8-0.00000082467)*CONWAY_7_6_151_28!G8+0.000076438)*CONWAY_7_6_151_28!G8-0.0040899)*CONWAY_7_6_151_28!G8+0.824493</f>
        <v>0.77502890432414218</v>
      </c>
      <c r="C5">
        <f>(-(0.0000016546*CONWAY_7_6_151_28!G8)+0.00010227)*CONWAY_7_6_151_28!G8-0.00572466</f>
        <v>-4.4991392212868058E-3</v>
      </c>
    </row>
    <row r="6" spans="1:3">
      <c r="A6">
        <f>((((0.000000006536336*CONWAY_7_6_151_28!G9-0.000001120083)*CONWAY_7_6_151_28!G9+0.0001001685)*CONWAY_7_6_151_28!G9-0.00909529)*CONWAY_7_6_151_28!G9+0.06793952)*CONWAY_7_6_151_28!G9+999.84259</f>
        <v>998.90312077749854</v>
      </c>
      <c r="B6">
        <f>(((0.0000000053875*CONWAY_7_6_151_28!G9-0.00000082467)*CONWAY_7_6_151_28!G9+0.000076438)*CONWAY_7_6_151_28!G9-0.0040899)*CONWAY_7_6_151_28!G9+0.824493</f>
        <v>0.77504186246291995</v>
      </c>
      <c r="C6">
        <f>(-(0.0000016546*CONWAY_7_6_151_28!G9)+0.00010227)*CONWAY_7_6_151_28!G9-0.00572466</f>
        <v>-4.4994292159836642E-3</v>
      </c>
    </row>
    <row r="7" spans="1:3">
      <c r="A7">
        <f>((((0.000000006536336*CONWAY_7_6_151_28!G10-0.000001120083)*CONWAY_7_6_151_28!G10+0.0001001685)*CONWAY_7_6_151_28!G10-0.00909529)*CONWAY_7_6_151_28!G10+0.06793952)*CONWAY_7_6_151_28!G10+999.84259</f>
        <v>998.9052628861308</v>
      </c>
      <c r="B7">
        <f>(((0.0000000053875*CONWAY_7_6_151_28!G10-0.00000082467)*CONWAY_7_6_151_28!G10+0.000076438)*CONWAY_7_6_151_28!G10-0.0040899)*CONWAY_7_6_151_28!G10+0.824493</f>
        <v>0.77506994942601037</v>
      </c>
      <c r="C7">
        <f>(-(0.0000016546*CONWAY_7_6_151_28!G10)+0.00010227)*CONWAY_7_6_151_28!G10-0.00572466</f>
        <v>-4.5000579442339931E-3</v>
      </c>
    </row>
    <row r="8" spans="1:3">
      <c r="A8">
        <f>((((0.000000006536336*CONWAY_7_6_151_28!G11-0.000001120083)*CONWAY_7_6_151_28!G11+0.0001001685)*CONWAY_7_6_151_28!G11-0.00909529)*CONWAY_7_6_151_28!G11+0.06793952)*CONWAY_7_6_151_28!G11+999.84259</f>
        <v>998.90493345580126</v>
      </c>
      <c r="B8">
        <f>(((0.0000000053875*CONWAY_7_6_151_28!G11-0.00000082467)*CONWAY_7_6_151_28!G11+0.000076438)*CONWAY_7_6_151_28!G11-0.0040899)*CONWAY_7_6_151_28!G11+0.824493</f>
        <v>0.77506562737521223</v>
      </c>
      <c r="C8">
        <f>(-(0.0000016546*CONWAY_7_6_151_28!G11)+0.00010227)*CONWAY_7_6_151_28!G11-0.00572466</f>
        <v>-4.4999611806126596E-3</v>
      </c>
    </row>
    <row r="9" spans="1:3">
      <c r="A9">
        <f>((((0.000000006536336*CONWAY_7_6_151_28!G12-0.000001120083)*CONWAY_7_6_151_28!G12+0.0001001685)*CONWAY_7_6_151_28!G12-0.00909529)*CONWAY_7_6_151_28!G12+0.06793952)*CONWAY_7_6_151_28!G12+999.84259</f>
        <v>998.90328562317745</v>
      </c>
      <c r="B9">
        <f>(((0.0000000053875*CONWAY_7_6_151_28!G12-0.00000082467)*CONWAY_7_6_151_28!G12+0.000076438)*CONWAY_7_6_151_28!G12-0.0040899)*CONWAY_7_6_151_28!G12+0.824493</f>
        <v>0.77504402246429682</v>
      </c>
      <c r="C9">
        <f>(-(0.0000016546*CONWAY_7_6_151_28!G12)+0.00010227)*CONWAY_7_6_151_28!G12-0.00572466</f>
        <v>-4.4994775599507524E-3</v>
      </c>
    </row>
    <row r="10" spans="1:3">
      <c r="A10">
        <f>((((0.000000006536336*CONWAY_7_6_151_28!G13-0.000001120083)*CONWAY_7_6_151_28!G13+0.0001001685)*CONWAY_7_6_151_28!G13-0.00909529)*CONWAY_7_6_151_28!G13+0.06793952)*CONWAY_7_6_151_28!G13+999.84259</f>
        <v>998.90031666502421</v>
      </c>
      <c r="B10">
        <f>(((0.0000000053875*CONWAY_7_6_151_28!G13-0.00000082467)*CONWAY_7_6_151_28!G13+0.000076438)*CONWAY_7_6_151_28!G13-0.0040899)*CONWAY_7_6_151_28!G13+0.824493</f>
        <v>0.77500515605845333</v>
      </c>
      <c r="C10">
        <f>(-(0.0000016546*CONWAY_7_6_151_28!G13)+0.00010227)*CONWAY_7_6_151_28!G13-0.00572466</f>
        <v>-4.4986078720273166E-3</v>
      </c>
    </row>
    <row r="11" spans="1:3">
      <c r="A11">
        <f>((((0.000000006536336*CONWAY_7_6_151_28!G14-0.000001120083)*CONWAY_7_6_151_28!G14+0.0001001685)*CONWAY_7_6_151_28!G14-0.00909529)*CONWAY_7_6_151_28!G14+0.06793952)*CONWAY_7_6_151_28!G14+999.84259</f>
        <v>998.90262617237875</v>
      </c>
      <c r="B11">
        <f>(((0.0000000053875*CONWAY_7_6_151_28!G14-0.00000082467)*CONWAY_7_6_151_28!G14+0.000076438)*CONWAY_7_6_151_28!G14-0.0040899)*CONWAY_7_6_151_28!G14+0.824493</f>
        <v>0.77503538299294439</v>
      </c>
      <c r="C11">
        <f>(-(0.0000016546*CONWAY_7_6_151_28!G14)+0.00010227)*CONWAY_7_6_151_28!G14-0.00572466</f>
        <v>-4.4992842038268782E-3</v>
      </c>
    </row>
    <row r="12" spans="1:3">
      <c r="A12">
        <f>((((0.000000006536336*CONWAY_7_6_151_28!G15-0.000001120083)*CONWAY_7_6_151_28!G15+0.0001001685)*CONWAY_7_6_151_28!G15-0.00909529)*CONWAY_7_6_151_28!G15+0.06793952)*CONWAY_7_6_151_28!G15+999.84259</f>
        <v>998.89965639740467</v>
      </c>
      <c r="B12">
        <f>(((0.0000000053875*CONWAY_7_6_151_28!G15-0.00000082467)*CONWAY_7_6_151_28!G15+0.000076438)*CONWAY_7_6_151_28!G15-0.0040899)*CONWAY_7_6_151_28!G15+0.824493</f>
        <v>0.77499652299506616</v>
      </c>
      <c r="C12">
        <f>(-(0.0000016546*CONWAY_7_6_151_28!G15)+0.00010227)*CONWAY_7_6_151_28!G15-0.00572466</f>
        <v>-4.4984147528371564E-3</v>
      </c>
    </row>
    <row r="13" spans="1:3">
      <c r="A13">
        <f>((((0.000000006536336*CONWAY_7_6_151_28!G16-0.000001120083)*CONWAY_7_6_151_28!G16+0.0001001685)*CONWAY_7_6_151_28!G16-0.00909529)*CONWAY_7_6_151_28!G16+0.06793952)*CONWAY_7_6_151_28!G16+999.84259</f>
        <v>998.89701351240524</v>
      </c>
      <c r="B13">
        <f>(((0.0000000053875*CONWAY_7_6_151_28!G16-0.00000082467)*CONWAY_7_6_151_28!G16+0.000076438)*CONWAY_7_6_151_28!G16-0.0040899)*CONWAY_7_6_151_28!G16+0.824493</f>
        <v>0.77496200497467171</v>
      </c>
      <c r="C13">
        <f>(-(0.0000016546*CONWAY_7_6_151_28!G16)+0.00010227)*CONWAY_7_6_151_28!G16-0.00572466</f>
        <v>-4.4976428025958774E-3</v>
      </c>
    </row>
    <row r="14" spans="1:3">
      <c r="A14">
        <f>((((0.000000006536336*CONWAY_7_6_151_28!G17-0.000001120083)*CONWAY_7_6_151_28!G17+0.0001001685)*CONWAY_7_6_151_28!G17-0.00909529)*CONWAY_7_6_151_28!G17+0.06793952)*CONWAY_7_6_151_28!G17+999.84259</f>
        <v>998.89569098143033</v>
      </c>
      <c r="B14">
        <f>(((0.0000000053875*CONWAY_7_6_151_28!G17-0.00000082467)*CONWAY_7_6_151_28!G17+0.000076438)*CONWAY_7_6_151_28!G17-0.0040899)*CONWAY_7_6_151_28!G17+0.824493</f>
        <v>0.77494475450184164</v>
      </c>
      <c r="C14">
        <f>(-(0.0000016546*CONWAY_7_6_151_28!G17)+0.00010227)*CONWAY_7_6_151_28!G17-0.00572466</f>
        <v>-4.4972571433868555E-3</v>
      </c>
    </row>
    <row r="15" spans="1:3">
      <c r="A15">
        <f>((((0.000000006536336*CONWAY_7_6_151_28!G18-0.000001120083)*CONWAY_7_6_151_28!G18+0.0001001685)*CONWAY_7_6_151_28!G18-0.00909529)*CONWAY_7_6_151_28!G18+0.06793952)*CONWAY_7_6_151_28!G18+999.84259</f>
        <v>998.89750927445812</v>
      </c>
      <c r="B15">
        <f>(((0.0000000053875*CONWAY_7_6_151_28!G18-0.00000082467)*CONWAY_7_6_151_28!G18+0.000076438)*CONWAY_7_6_151_28!G18-0.0040899)*CONWAY_7_6_151_28!G18+0.824493</f>
        <v>0.77496847536914149</v>
      </c>
      <c r="C15">
        <f>(-(0.0000016546*CONWAY_7_6_151_28!G18)+0.00010227)*CONWAY_7_6_151_28!G18-0.00572466</f>
        <v>-4.4977874790965693E-3</v>
      </c>
    </row>
    <row r="16" spans="1:3">
      <c r="A16">
        <f>((((0.000000006536336*CONWAY_7_6_151_28!G19-0.000001120083)*CONWAY_7_6_151_28!G19+0.0001001685)*CONWAY_7_6_151_28!G19-0.00909529)*CONWAY_7_6_151_28!G19+0.06793952)*CONWAY_7_6_151_28!G19+999.84259</f>
        <v>998.89651764831422</v>
      </c>
      <c r="B16">
        <f>(((0.0000000053875*CONWAY_7_6_151_28!G19-0.00000082467)*CONWAY_7_6_151_28!G19+0.000076438)*CONWAY_7_6_151_28!G19-0.0040899)*CONWAY_7_6_151_28!G19+0.824493</f>
        <v>0.77495553538051254</v>
      </c>
      <c r="C16">
        <f>(-(0.0000016546*CONWAY_7_6_151_28!G19)+0.00010227)*CONWAY_7_6_151_28!G19-0.00572466</f>
        <v>-4.4974981557118991E-3</v>
      </c>
    </row>
    <row r="17" spans="1:3">
      <c r="A17">
        <f>((((0.000000006536336*CONWAY_7_6_151_28!G20-0.000001120083)*CONWAY_7_6_151_28!G20+0.0001001685)*CONWAY_7_6_151_28!G20-0.00909529)*CONWAY_7_6_151_28!G20+0.06793952)*CONWAY_7_6_151_28!G20+999.84259</f>
        <v>998.905592271057</v>
      </c>
      <c r="B17">
        <f>(((0.0000000053875*CONWAY_7_6_151_28!G20-0.00000082467)*CONWAY_7_6_151_28!G20+0.000076438)*CONWAY_7_6_151_28!G20-0.0040899)*CONWAY_7_6_151_28!G20+0.824493</f>
        <v>0.77507427183306632</v>
      </c>
      <c r="C17">
        <f>(-(0.0000016546*CONWAY_7_6_151_28!G20)+0.00010227)*CONWAY_7_6_151_28!G20-0.00572466</f>
        <v>-4.5001547210183112E-3</v>
      </c>
    </row>
    <row r="18" spans="1:3">
      <c r="A18">
        <f>((((0.000000006536336*CONWAY_7_6_151_28!G21-0.000001120083)*CONWAY_7_6_151_28!G21+0.0001001685)*CONWAY_7_6_151_28!G21-0.00909529)*CONWAY_7_6_151_28!G21+0.06793952)*CONWAY_7_6_151_28!G21+999.84259</f>
        <v>998.92134931146325</v>
      </c>
      <c r="B18">
        <f>(((0.0000000053875*CONWAY_7_6_151_28!G21-0.00000082467)*CONWAY_7_6_151_28!G21+0.000076438)*CONWAY_7_6_151_28!G21-0.0040899)*CONWAY_7_6_151_28!G21+0.824493</f>
        <v>0.77528216677416661</v>
      </c>
      <c r="C18">
        <f>(-(0.0000016546*CONWAY_7_6_151_28!G21)+0.00010227)*CONWAY_7_6_151_28!G21-0.00572466</f>
        <v>-4.5048154863348584E-3</v>
      </c>
    </row>
    <row r="19" spans="1:3">
      <c r="A19">
        <f>((((0.000000006536336*CONWAY_7_6_151_28!G22-0.000001120083)*CONWAY_7_6_151_28!G22+0.0001001685)*CONWAY_7_6_151_28!G22-0.00909529)*CONWAY_7_6_151_28!G22+0.06793952)*CONWAY_7_6_151_28!G22+999.84259</f>
        <v>998.93830111090244</v>
      </c>
      <c r="B19">
        <f>(((0.0000000053875*CONWAY_7_6_151_28!G22-0.00000082467)*CONWAY_7_6_151_28!G22+0.000076438)*CONWAY_7_6_151_28!G22-0.0040899)*CONWAY_7_6_151_28!G22+0.824493</f>
        <v>0.7755083155283049</v>
      </c>
      <c r="C19">
        <f>(-(0.0000016546*CONWAY_7_6_151_28!G22)+0.00010227)*CONWAY_7_6_151_28!G22-0.00572466</f>
        <v>-4.5098988725197553E-3</v>
      </c>
    </row>
    <row r="20" spans="1:3">
      <c r="A20">
        <f>((((0.000000006536336*CONWAY_7_6_151_28!G23-0.000001120083)*CONWAY_7_6_151_28!G23+0.0001001685)*CONWAY_7_6_151_28!G23-0.00909529)*CONWAY_7_6_151_28!G23+0.06793952)*CONWAY_7_6_151_28!G23+999.84259</f>
        <v>998.95754653909785</v>
      </c>
      <c r="B20">
        <f>(((0.0000000053875*CONWAY_7_6_151_28!G23-0.00000082467)*CONWAY_7_6_151_28!G23+0.000076438)*CONWAY_7_6_151_28!G23-0.0040899)*CONWAY_7_6_151_28!G23+0.824493</f>
        <v>0.77576827143737004</v>
      </c>
      <c r="C20">
        <f>(-(0.0000016546*CONWAY_7_6_151_28!G23)+0.00010227)*CONWAY_7_6_151_28!G23-0.00572466</f>
        <v>-4.5157591026680002E-3</v>
      </c>
    </row>
    <row r="21" spans="1:3">
      <c r="A21">
        <f>((((0.000000006536336*CONWAY_7_6_151_28!G24-0.000001120083)*CONWAY_7_6_151_28!G24+0.0001001685)*CONWAY_7_6_151_28!G24-0.00909529)*CONWAY_7_6_151_28!G24+0.06793952)*CONWAY_7_6_151_28!G24+999.84259</f>
        <v>998.98889162152727</v>
      </c>
      <c r="B21">
        <f>(((0.0000000053875*CONWAY_7_6_151_28!G24-0.00000082467)*CONWAY_7_6_151_28!G24+0.000076438)*CONWAY_7_6_151_28!G24-0.0040899)*CONWAY_7_6_151_28!G24+0.824493</f>
        <v>0.77619921399800929</v>
      </c>
      <c r="C21">
        <f>(-(0.0000016546*CONWAY_7_6_151_28!G24)+0.00010227)*CONWAY_7_6_151_28!G24-0.00572466</f>
        <v>-4.5255128317713061E-3</v>
      </c>
    </row>
    <row r="22" spans="1:3">
      <c r="A22">
        <f>((((0.000000006536336*CONWAY_7_6_151_28!G25-0.000001120083)*CONWAY_7_6_151_28!G25+0.0001001685)*CONWAY_7_6_151_28!G25-0.00909529)*CONWAY_7_6_151_28!G25+0.06793952)*CONWAY_7_6_151_28!G25+999.84259</f>
        <v>999.01948219289204</v>
      </c>
      <c r="B22">
        <f>(((0.0000000053875*CONWAY_7_6_151_28!G25-0.00000082467)*CONWAY_7_6_151_28!G25+0.000076438)*CONWAY_7_6_151_28!G25-0.0040899)*CONWAY_7_6_151_28!G25+0.824493</f>
        <v>0.77662918431586847</v>
      </c>
      <c r="C22">
        <f>(-(0.0000016546*CONWAY_7_6_151_28!G25)+0.00010227)*CONWAY_7_6_151_28!G25-0.00572466</f>
        <v>-4.5352915219486617E-3</v>
      </c>
    </row>
    <row r="23" spans="1:3">
      <c r="A23">
        <f>((((0.000000006536336*CONWAY_7_6_151_28!G26-0.000001120083)*CONWAY_7_6_151_28!G26+0.0001001685)*CONWAY_7_6_151_28!G26-0.00909529)*CONWAY_7_6_151_28!G26+0.06793952)*CONWAY_7_6_151_28!G26+999.84259</f>
        <v>999.03989310791599</v>
      </c>
      <c r="B23">
        <f>(((0.0000000053875*CONWAY_7_6_151_28!G26-0.00000082467)*CONWAY_7_6_151_28!G26+0.000076438)*CONWAY_7_6_151_28!G26-0.0040899)*CONWAY_7_6_151_28!G26+0.824493</f>
        <v>0.77692146319194133</v>
      </c>
      <c r="C23">
        <f>(-(0.0000016546*CONWAY_7_6_151_28!G26)+0.00010227)*CONWAY_7_6_151_28!G26-0.00572466</f>
        <v>-4.5419647098553116E-3</v>
      </c>
    </row>
    <row r="24" spans="1:3">
      <c r="A24">
        <f>((((0.000000006536336*CONWAY_7_6_151_28!G27-0.000001120083)*CONWAY_7_6_151_28!G27+0.0001001685)*CONWAY_7_6_151_28!G27-0.00909529)*CONWAY_7_6_151_28!G27+0.06793952)*CONWAY_7_6_151_28!G27+999.84259</f>
        <v>999.05795472667762</v>
      </c>
      <c r="B24">
        <f>(((0.0000000053875*CONWAY_7_6_151_28!G27-0.00000082467)*CONWAY_7_6_151_28!G27+0.000076438)*CONWAY_7_6_151_28!G27-0.0040899)*CONWAY_7_6_151_28!G27+0.824493</f>
        <v>0.77718383326420559</v>
      </c>
      <c r="C24">
        <f>(-(0.0000016546*CONWAY_7_6_151_28!G27)+0.00010227)*CONWAY_7_6_151_28!G27-0.00572466</f>
        <v>-4.5479724747854652E-3</v>
      </c>
    </row>
    <row r="25" spans="1:3">
      <c r="A25">
        <f>((((0.000000006536336*CONWAY_7_6_151_28!G28-0.000001120083)*CONWAY_7_6_151_28!G28+0.0001001685)*CONWAY_7_6_151_28!G28-0.00909529)*CONWAY_7_6_151_28!G28+0.06793952)*CONWAY_7_6_151_28!G28+999.84259</f>
        <v>999.06822615656461</v>
      </c>
      <c r="B25">
        <f>(((0.0000000053875*CONWAY_7_6_151_28!G28-0.00000082467)*CONWAY_7_6_151_28!G28+0.000076438)*CONWAY_7_6_151_28!G28-0.0040899)*CONWAY_7_6_151_28!G28+0.824493</f>
        <v>0.77733464512147432</v>
      </c>
      <c r="C25">
        <f>(-(0.0000016546*CONWAY_7_6_151_28!G28)+0.00010227)*CONWAY_7_6_151_28!G28-0.00572466</f>
        <v>-4.5514331029637822E-3</v>
      </c>
    </row>
    <row r="26" spans="1:3">
      <c r="A26">
        <f>((((0.000000006536336*CONWAY_7_6_151_28!G29-0.000001120083)*CONWAY_7_6_151_28!G29+0.0001001685)*CONWAY_7_6_151_28!G29-0.00909529)*CONWAY_7_6_151_28!G29+0.06793952)*CONWAY_7_6_151_28!G29+999.84259</f>
        <v>999.08361125065153</v>
      </c>
      <c r="B26">
        <f>(((0.0000000053875*CONWAY_7_6_151_28!G29-0.00000082467)*CONWAY_7_6_151_28!G29+0.000076438)*CONWAY_7_6_151_28!G29-0.0040899)*CONWAY_7_6_151_28!G29+0.824493</f>
        <v>0.77756276943000358</v>
      </c>
      <c r="C26">
        <f>(-(0.0000016546*CONWAY_7_6_151_28!G29)+0.00010227)*CONWAY_7_6_151_28!G29-0.00572466</f>
        <v>-4.5566777895039347E-3</v>
      </c>
    </row>
    <row r="27" spans="1:3">
      <c r="A27">
        <f>((((0.000000006536336*CONWAY_7_6_151_28!G30-0.000001120083)*CONWAY_7_6_151_28!G30+0.0001001685)*CONWAY_7_6_151_28!G30-0.00909529)*CONWAY_7_6_151_28!G30+0.06793952)*CONWAY_7_6_151_28!G30+999.84259</f>
        <v>999.09526059536427</v>
      </c>
      <c r="B27">
        <f>(((0.0000000053875*CONWAY_7_6_151_28!G30-0.00000082467)*CONWAY_7_6_151_28!G30+0.000076438)*CONWAY_7_6_151_28!G30-0.0040899)*CONWAY_7_6_151_28!G30+0.824493</f>
        <v>0.77773731854633354</v>
      </c>
      <c r="C27">
        <f>(-(0.0000016546*CONWAY_7_6_151_28!G30)+0.00010227)*CONWAY_7_6_151_28!G30-0.00572466</f>
        <v>-4.5606987653784266E-3</v>
      </c>
    </row>
    <row r="28" spans="1:3">
      <c r="A28">
        <f>((((0.000000006536336*CONWAY_7_6_151_28!G31-0.000001120083)*CONWAY_7_6_151_28!G31+0.0001001685)*CONWAY_7_6_151_28!G31-0.00909529)*CONWAY_7_6_151_28!G31+0.06793952)*CONWAY_7_6_151_28!G31+999.84259</f>
        <v>999.10188627723869</v>
      </c>
      <c r="B28">
        <f>(((0.0000000053875*CONWAY_7_6_151_28!G31-0.00000082467)*CONWAY_7_6_151_28!G31+0.000076438)*CONWAY_7_6_151_28!G31-0.0040899)*CONWAY_7_6_151_28!G31+0.824493</f>
        <v>0.7778373071990089</v>
      </c>
      <c r="C28">
        <f>(-(0.0000016546*CONWAY_7_6_151_28!G31)+0.00010227)*CONWAY_7_6_151_28!G31-0.00572466</f>
        <v>-4.5630052258440494E-3</v>
      </c>
    </row>
    <row r="29" spans="1:3">
      <c r="A29">
        <f>((((0.000000006536336*CONWAY_7_6_151_28!G32-0.000001120083)*CONWAY_7_6_151_28!G32+0.0001001685)*CONWAY_7_6_151_28!G32-0.00909529)*CONWAY_7_6_151_28!G32+0.06793952)*CONWAY_7_6_151_28!G32+999.84259</f>
        <v>999.10684068342209</v>
      </c>
      <c r="B29">
        <f>(((0.0000000053875*CONWAY_7_6_151_28!G32-0.00000082467)*CONWAY_7_6_151_28!G32+0.000076438)*CONWAY_7_6_151_28!G32-0.0040899)*CONWAY_7_6_151_28!G32+0.824493</f>
        <v>0.77791241643533648</v>
      </c>
      <c r="C29">
        <f>(-(0.0000016546*CONWAY_7_6_151_28!G32)+0.00010227)*CONWAY_7_6_151_28!G32-0.00572466</f>
        <v>-4.5647392520860881E-3</v>
      </c>
    </row>
    <row r="30" spans="1:3">
      <c r="A30">
        <f>((((0.000000006536336*CONWAY_7_6_151_28!G33-0.000001120083)*CONWAY_7_6_151_28!G33+0.0001001685)*CONWAY_7_6_151_28!G33-0.00909529)*CONWAY_7_6_151_28!G33+0.06793952)*CONWAY_7_6_151_28!G33+999.84259</f>
        <v>999.11864943893897</v>
      </c>
      <c r="B30">
        <f>(((0.0000000053875*CONWAY_7_6_151_28!G33-0.00000082467)*CONWAY_7_6_151_28!G33+0.000076438)*CONWAY_7_6_151_28!G33-0.0040899)*CONWAY_7_6_151_28!G33+0.824493</f>
        <v>0.77809263408761664</v>
      </c>
      <c r="C30">
        <f>(-(0.0000016546*CONWAY_7_6_151_28!G33)+0.00010227)*CONWAY_7_6_151_28!G33-0.00572466</f>
        <v>-4.5689049640774346E-3</v>
      </c>
    </row>
    <row r="31" spans="1:3">
      <c r="A31">
        <f>((((0.000000006536336*CONWAY_7_6_151_28!G34-0.000001120083)*CONWAY_7_6_151_28!G34+0.0001001685)*CONWAY_7_6_151_28!G34-0.00909529)*CONWAY_7_6_151_28!G34+0.06793952)*CONWAY_7_6_151_28!G34+999.84259</f>
        <v>999.13334442412702</v>
      </c>
      <c r="B31">
        <f>(((0.0000000053875*CONWAY_7_6_151_28!G34-0.00000082467)*CONWAY_7_6_151_28!G34+0.000076438)*CONWAY_7_6_151_28!G34-0.0040899)*CONWAY_7_6_151_28!G34+0.824493</f>
        <v>0.77831929626839647</v>
      </c>
      <c r="C31">
        <f>(-(0.0000016546*CONWAY_7_6_151_28!G34)+0.00010227)*CONWAY_7_6_151_28!G34-0.00572466</f>
        <v>-4.5741542814627086E-3</v>
      </c>
    </row>
    <row r="32" spans="1:3">
      <c r="A32">
        <f>((((0.000000006536336*CONWAY_7_6_151_28!G35-0.000001120083)*CONWAY_7_6_151_28!G35+0.0001001685)*CONWAY_7_6_151_28!G35-0.00909529)*CONWAY_7_6_151_28!G35+0.06793952)*CONWAY_7_6_151_28!G35+999.84259</f>
        <v>999.13777471938056</v>
      </c>
      <c r="B32">
        <f>(((0.0000000053875*CONWAY_7_6_151_28!G35-0.00000082467)*CONWAY_7_6_151_28!G35+0.000076438)*CONWAY_7_6_151_28!G35-0.0040899)*CONWAY_7_6_151_28!G35+0.824493</f>
        <v>0.77838816221977136</v>
      </c>
      <c r="C32">
        <f>(-(0.0000016546*CONWAY_7_6_151_28!G35)+0.00010227)*CONWAY_7_6_151_28!G35-0.00572466</f>
        <v>-4.5757513512942249E-3</v>
      </c>
    </row>
    <row r="33" spans="1:3">
      <c r="A33">
        <f>((((0.000000006536336*CONWAY_7_6_151_28!G36-0.000001120083)*CONWAY_7_6_151_28!G36+0.0001001685)*CONWAY_7_6_151_28!G36-0.00909529)*CONWAY_7_6_151_28!G36+0.06793952)*CONWAY_7_6_151_28!G36+999.84259</f>
        <v>999.14469422851982</v>
      </c>
      <c r="B33">
        <f>(((0.0000000053875*CONWAY_7_6_151_28!G36-0.00000082467)*CONWAY_7_6_151_28!G36+0.000076438)*CONWAY_7_6_151_28!G36-0.0040899)*CONWAY_7_6_151_28!G36+0.824493</f>
        <v>0.77849622126884588</v>
      </c>
      <c r="C33">
        <f>(-(0.0000016546*CONWAY_7_6_151_28!G36)+0.00010227)*CONWAY_7_6_151_28!G36-0.00572466</f>
        <v>-4.5782593819685274E-3</v>
      </c>
    </row>
    <row r="34" spans="1:3">
      <c r="A34">
        <f>((((0.000000006536336*CONWAY_7_6_151_28!G37-0.000001120083)*CONWAY_7_6_151_28!G37+0.0001001685)*CONWAY_7_6_151_28!G37-0.00909529)*CONWAY_7_6_151_28!G37+0.06793952)*CONWAY_7_6_151_28!G37+999.84259</f>
        <v>999.14777751796737</v>
      </c>
      <c r="B34">
        <f>(((0.0000000053875*CONWAY_7_6_151_28!G37-0.00000082467)*CONWAY_7_6_151_28!G37+0.000076438)*CONWAY_7_6_151_28!G37-0.0040899)*CONWAY_7_6_151_28!G37+0.824493</f>
        <v>0.77854456974983388</v>
      </c>
      <c r="C34">
        <f>(-(0.0000016546*CONWAY_7_6_151_28!G37)+0.00010227)*CONWAY_7_6_151_28!G37-0.00572466</f>
        <v>-4.5793823410114091E-3</v>
      </c>
    </row>
    <row r="35" spans="1:3">
      <c r="A35">
        <f>((((0.000000006536336*CONWAY_7_6_151_28!G38-0.000001120083)*CONWAY_7_6_151_28!G38+0.0001001685)*CONWAY_7_6_151_28!G38-0.00909529)*CONWAY_7_6_151_28!G38+0.06793952)*CONWAY_7_6_151_28!G38+999.84259</f>
        <v>999.15173411225715</v>
      </c>
      <c r="B35">
        <f>(((0.0000000053875*CONWAY_7_6_151_28!G38-0.00000082467)*CONWAY_7_6_151_28!G38+0.000076438)*CONWAY_7_6_151_28!G38-0.0040899)*CONWAY_7_6_151_28!G38+0.824493</f>
        <v>0.7786067927499617</v>
      </c>
      <c r="C35">
        <f>(-(0.0000016546*CONWAY_7_6_151_28!G38)+0.00010227)*CONWAY_7_6_151_28!G38-0.00572466</f>
        <v>-4.5808282778985361E-3</v>
      </c>
    </row>
    <row r="36" spans="1:3">
      <c r="A36">
        <f>((((0.000000006536336*CONWAY_7_6_151_28!G39-0.000001120083)*CONWAY_7_6_151_28!G39+0.0001001685)*CONWAY_7_6_151_28!G39-0.00909529)*CONWAY_7_6_151_28!G39+0.06793952)*CONWAY_7_6_151_28!G39+999.84259</f>
        <v>999.15319733677245</v>
      </c>
      <c r="B36">
        <f>(((0.0000000053875*CONWAY_7_6_151_28!G39-0.00000082467)*CONWAY_7_6_151_28!G39+0.000076438)*CONWAY_7_6_151_28!G39-0.0040899)*CONWAY_7_6_151_28!G39+0.824493</f>
        <v>0.77862985563655884</v>
      </c>
      <c r="C36">
        <f>(-(0.0000016546*CONWAY_7_6_151_28!G39)+0.00010227)*CONWAY_7_6_151_28!G39-0.00572466</f>
        <v>-4.5813644188669672E-3</v>
      </c>
    </row>
    <row r="37" spans="1:3">
      <c r="A37">
        <f>((((0.000000006536336*CONWAY_7_6_151_28!G40-0.000001120083)*CONWAY_7_6_151_28!G40+0.0001001685)*CONWAY_7_6_151_28!G40-0.00909529)*CONWAY_7_6_151_28!G40+0.06793952)*CONWAY_7_6_151_28!G40+999.84259</f>
        <v>999.16122398474647</v>
      </c>
      <c r="B37">
        <f>(((0.0000000053875*CONWAY_7_6_151_28!G40-0.00000082467)*CONWAY_7_6_151_28!G40+0.000076438)*CONWAY_7_6_151_28!G40-0.0040899)*CONWAY_7_6_151_28!G40+0.824493</f>
        <v>0.77875686913371367</v>
      </c>
      <c r="C37">
        <f>(-(0.0000016546*CONWAY_7_6_151_28!G40)+0.00010227)*CONWAY_7_6_151_28!G40-0.00572466</f>
        <v>-4.584319076401857E-3</v>
      </c>
    </row>
    <row r="38" spans="1:3">
      <c r="A38">
        <f>((((0.000000006536336*CONWAY_7_6_151_28!G41-0.000001120083)*CONWAY_7_6_151_28!G41+0.0001001685)*CONWAY_7_6_151_28!G41-0.00909529)*CONWAY_7_6_151_28!G41+0.06793952)*CONWAY_7_6_151_28!G41+999.84259</f>
        <v>999.16238852260028</v>
      </c>
      <c r="B38">
        <f>(((0.0000000053875*CONWAY_7_6_151_28!G41-0.00000082467)*CONWAY_7_6_151_28!G41+0.000076438)*CONWAY_7_6_151_28!G41-0.0040899)*CONWAY_7_6_151_28!G41+0.824493</f>
        <v>0.77877536747382337</v>
      </c>
      <c r="C38">
        <f>(-(0.0000016546*CONWAY_7_6_151_28!G41)+0.00010227)*CONWAY_7_6_151_28!G41-0.00572466</f>
        <v>-4.5847496740385654E-3</v>
      </c>
    </row>
    <row r="39" spans="1:3">
      <c r="A39">
        <f>((((0.000000006536336*CONWAY_7_6_151_28!G42-0.000001120083)*CONWAY_7_6_151_28!G42+0.0001001685)*CONWAY_7_6_151_28!G42-0.00909529)*CONWAY_7_6_151_28!G42+0.06793952)*CONWAY_7_6_151_28!G42+999.84259</f>
        <v>999.16442464490137</v>
      </c>
      <c r="B39">
        <f>(((0.0000000053875*CONWAY_7_6_151_28!G42-0.00000082467)*CONWAY_7_6_151_28!G42+0.000076438)*CONWAY_7_6_151_28!G42-0.0040899)*CONWAY_7_6_151_28!G42+0.824493</f>
        <v>0.7788077540335504</v>
      </c>
      <c r="C39">
        <f>(-(0.0000016546*CONWAY_7_6_151_28!G42)+0.00010227)*CONWAY_7_6_151_28!G42-0.00572466</f>
        <v>-4.585503726677694E-3</v>
      </c>
    </row>
    <row r="40" spans="1:3">
      <c r="A40">
        <f>((((0.000000006536336*CONWAY_7_6_151_28!G43-0.000001120083)*CONWAY_7_6_151_28!G43+0.0001001685)*CONWAY_7_6_151_28!G43-0.00909529)*CONWAY_7_6_151_28!G43+0.06793952)*CONWAY_7_6_151_28!G43+999.84259</f>
        <v>999.16747448616604</v>
      </c>
      <c r="B40">
        <f>(((0.0000000053875*CONWAY_7_6_151_28!G43-0.00000082467)*CONWAY_7_6_151_28!G43+0.000076438)*CONWAY_7_6_151_28!G43-0.0040899)*CONWAY_7_6_151_28!G43+0.824493</f>
        <v>0.7788563684067803</v>
      </c>
      <c r="C40">
        <f>(-(0.0000016546*CONWAY_7_6_151_28!G43)+0.00010227)*CONWAY_7_6_151_28!G43-0.00572466</f>
        <v>-4.58663601498555E-3</v>
      </c>
    </row>
    <row r="41" spans="1:3">
      <c r="A41">
        <f>((((0.000000006536336*CONWAY_7_6_151_28!G44-0.000001120083)*CONWAY_7_6_151_28!G44+0.0001001685)*CONWAY_7_6_151_28!G44-0.00909529)*CONWAY_7_6_151_28!G44+0.06793952)*CONWAY_7_6_151_28!G44+999.84259</f>
        <v>999.16790975228594</v>
      </c>
      <c r="B41">
        <f>(((0.0000000053875*CONWAY_7_6_151_28!G44-0.00000082467)*CONWAY_7_6_151_28!G44+0.000076438)*CONWAY_7_6_151_28!G44-0.0040899)*CONWAY_7_6_151_28!G44+0.824493</f>
        <v>0.77886331670151443</v>
      </c>
      <c r="C41">
        <f>(-(0.0000016546*CONWAY_7_6_151_28!G44)+0.00010227)*CONWAY_7_6_151_28!G44-0.00572466</f>
        <v>-4.586797888924958E-3</v>
      </c>
    </row>
    <row r="42" spans="1:3">
      <c r="A42">
        <f>((((0.000000006536336*CONWAY_7_6_151_28!G45-0.000001120083)*CONWAY_7_6_151_28!G45+0.0001001685)*CONWAY_7_6_151_28!G45-0.00909529)*CONWAY_7_6_151_28!G45+0.06793952)*CONWAY_7_6_151_28!G45+999.84259</f>
        <v>999.16834491200984</v>
      </c>
      <c r="B42">
        <f>(((0.0000000053875*CONWAY_7_6_151_28!G45-0.00000082467)*CONWAY_7_6_151_28!G45+0.000076438)*CONWAY_7_6_151_28!G45-0.0040899)*CONWAY_7_6_151_28!G45+0.824493</f>
        <v>0.77887026584256303</v>
      </c>
      <c r="C42">
        <f>(-(0.0000016546*CONWAY_7_6_151_28!G45)+0.00010227)*CONWAY_7_6_151_28!G45-0.00572466</f>
        <v>-4.5869597924810789E-3</v>
      </c>
    </row>
    <row r="43" spans="1:3">
      <c r="A43">
        <f>((((0.000000006536336*CONWAY_7_6_151_28!G46-0.000001120083)*CONWAY_7_6_151_28!G46+0.0001001685)*CONWAY_7_6_151_28!G46-0.00909529)*CONWAY_7_6_151_28!G46+0.06793952)*CONWAY_7_6_151_28!G46+999.84259</f>
        <v>999.16877996533015</v>
      </c>
      <c r="B43">
        <f>(((0.0000000053875*CONWAY_7_6_151_28!G46-0.00000082467)*CONWAY_7_6_151_28!G46+0.000076438)*CONWAY_7_6_151_28!G46-0.0040899)*CONWAY_7_6_151_28!G46+0.824493</f>
        <v>0.77887721583000824</v>
      </c>
      <c r="C43">
        <f>(-(0.0000016546*CONWAY_7_6_151_28!G46)+0.00010227)*CONWAY_7_6_151_28!G46-0.00572466</f>
        <v>-4.587121725653915E-3</v>
      </c>
    </row>
    <row r="44" spans="1:3">
      <c r="A44">
        <f>((((0.000000006536336*CONWAY_7_6_151_28!G47-0.000001120083)*CONWAY_7_6_151_28!G47+0.0001001685)*CONWAY_7_6_151_28!G47-0.00909529)*CONWAY_7_6_151_28!G47+0.06793952)*CONWAY_7_6_151_28!G47+999.84259</f>
        <v>999.16993958726187</v>
      </c>
      <c r="B44">
        <f>(((0.0000000053875*CONWAY_7_6_151_28!G47-0.00000082467)*CONWAY_7_6_151_28!G47+0.000076438)*CONWAY_7_6_151_28!G47-0.0040899)*CONWAY_7_6_151_28!G47+0.824493</f>
        <v>0.77889575326842519</v>
      </c>
      <c r="C44">
        <f>(-(0.0000016546*CONWAY_7_6_151_28!G47)+0.00010227)*CONWAY_7_6_151_28!G47-0.00572466</f>
        <v>-4.5875536922409697E-3</v>
      </c>
    </row>
    <row r="45" spans="1:3">
      <c r="A45">
        <f>((((0.000000006536336*CONWAY_7_6_151_28!G48-0.000001120083)*CONWAY_7_6_151_28!G48+0.0001001685)*CONWAY_7_6_151_28!G48-0.00909529)*CONWAY_7_6_151_28!G48+0.06793952)*CONWAY_7_6_151_28!G48+999.84259</f>
        <v>999.17051911441717</v>
      </c>
      <c r="B45">
        <f>(((0.0000000053875*CONWAY_7_6_151_28!G48-0.00000082467)*CONWAY_7_6_151_28!G48+0.000076438)*CONWAY_7_6_151_28!G48-0.0040899)*CONWAY_7_6_151_28!G48+0.824493</f>
        <v>0.77890502424539687</v>
      </c>
      <c r="C45">
        <f>(-(0.0000016546*CONWAY_7_6_151_28!G48)+0.00010227)*CONWAY_7_6_151_28!G48-0.00572466</f>
        <v>-4.5877697545124016E-3</v>
      </c>
    </row>
    <row r="46" spans="1:3">
      <c r="A46">
        <f>((((0.000000006536336*CONWAY_7_6_151_28!G49-0.000001120083)*CONWAY_7_6_151_28!G49+0.0001001685)*CONWAY_7_6_151_28!G49-0.00909529)*CONWAY_7_6_151_28!G49+0.06793952)*CONWAY_7_6_151_28!G49+999.84259</f>
        <v>999.17500403230656</v>
      </c>
      <c r="B46">
        <f>(((0.0000000053875*CONWAY_7_6_151_28!G49-0.00000082467)*CONWAY_7_6_151_28!G49+0.000076438)*CONWAY_7_6_151_28!G49-0.0040899)*CONWAY_7_6_151_28!G49+0.824493</f>
        <v>0.77897692537544838</v>
      </c>
      <c r="C46">
        <f>(-(0.0000016546*CONWAY_7_6_151_28!G49)+0.00010227)*CONWAY_7_6_151_28!G49-0.00572466</f>
        <v>-4.5894460223457152E-3</v>
      </c>
    </row>
    <row r="47" spans="1:3">
      <c r="A47">
        <f>((((0.000000006536336*CONWAY_7_6_151_28!G50-0.000001120083)*CONWAY_7_6_151_28!G50+0.0001001685)*CONWAY_7_6_151_28!G50-0.00909529)*CONWAY_7_6_151_28!G50+0.06793952)*CONWAY_7_6_151_28!G50+999.84259</f>
        <v>999.18580757495727</v>
      </c>
      <c r="B47">
        <f>(((0.0000000053875*CONWAY_7_6_151_28!G50-0.00000082467)*CONWAY_7_6_151_28!G50+0.000076438)*CONWAY_7_6_151_28!G50-0.0040899)*CONWAY_7_6_151_28!G50+0.824493</f>
        <v>0.77915125428193299</v>
      </c>
      <c r="C47">
        <f>(-(0.0000016546*CONWAY_7_6_151_28!G50)+0.00010227)*CONWAY_7_6_151_28!G50-0.00572466</f>
        <v>-4.5935145897546565E-3</v>
      </c>
    </row>
    <row r="48" spans="1:3">
      <c r="A48">
        <f>((((0.000000006536336*CONWAY_7_6_151_28!G51-0.000001120083)*CONWAY_7_6_151_28!G51+0.0001001685)*CONWAY_7_6_151_28!G51-0.00909529)*CONWAY_7_6_151_28!G51+0.06793952)*CONWAY_7_6_151_28!G51+999.84259</f>
        <v>999.19383073215226</v>
      </c>
      <c r="B48">
        <f>(((0.0000000053875*CONWAY_7_6_151_28!G51-0.00000082467)*CONWAY_7_6_151_28!G51+0.000076438)*CONWAY_7_6_151_28!G51-0.0040899)*CONWAY_7_6_151_28!G51+0.824493</f>
        <v>0.7792817661014263</v>
      </c>
      <c r="C48">
        <f>(-(0.0000016546*CONWAY_7_6_151_28!G51)+0.00010227)*CONWAY_7_6_151_28!G51-0.00572466</f>
        <v>-4.596564523876411E-3</v>
      </c>
    </row>
    <row r="49" spans="1:3">
      <c r="A49">
        <f>((((0.000000006536336*CONWAY_7_6_151_28!G52-0.000001120083)*CONWAY_7_6_151_28!G52+0.0001001685)*CONWAY_7_6_151_28!G52-0.00909529)*CONWAY_7_6_151_28!G52+0.06793952)*CONWAY_7_6_151_28!G52+999.84259</f>
        <v>999.20025093015681</v>
      </c>
      <c r="B49">
        <f>(((0.0000000053875*CONWAY_7_6_151_28!G52-0.00000082467)*CONWAY_7_6_151_28!G52+0.000076438)*CONWAY_7_6_151_28!G52-0.0040899)*CONWAY_7_6_151_28!G52+0.824493</f>
        <v>0.77938685658814333</v>
      </c>
      <c r="C49">
        <f>(-(0.0000016546*CONWAY_7_6_151_28!G52)+0.00010227)*CONWAY_7_6_151_28!G52-0.00572466</f>
        <v>-4.5990228420160154E-3</v>
      </c>
    </row>
    <row r="50" spans="1:3">
      <c r="A50">
        <f>((((0.000000006536336*CONWAY_7_6_151_28!G53-0.000001120083)*CONWAY_7_6_151_28!G53+0.0001001685)*CONWAY_7_6_151_28!G53-0.00909529)*CONWAY_7_6_151_28!G53+0.06793952)*CONWAY_7_6_151_28!G53+999.84259</f>
        <v>999.20664705597414</v>
      </c>
      <c r="B50">
        <f>(((0.0000000053875*CONWAY_7_6_151_28!G53-0.00000082467)*CONWAY_7_6_151_28!G53+0.000076438)*CONWAY_7_6_151_28!G53-0.0040899)*CONWAY_7_6_151_28!G53+0.824493</f>
        <v>0.77949213888767621</v>
      </c>
      <c r="C50">
        <f>(-(0.0000016546*CONWAY_7_6_151_28!G53)+0.00010227)*CONWAY_7_6_151_28!G53-0.00572466</f>
        <v>-4.601487823916315E-3</v>
      </c>
    </row>
    <row r="51" spans="1:3">
      <c r="A51">
        <f>((((0.000000006536336*CONWAY_7_6_151_28!G54-0.000001120083)*CONWAY_7_6_151_28!G54+0.0001001685)*CONWAY_7_6_151_28!G54-0.00909529)*CONWAY_7_6_151_28!G54+0.06793952)*CONWAY_7_6_151_28!G54+999.84259</f>
        <v>999.21202946250366</v>
      </c>
      <c r="B51">
        <f>(((0.0000000053875*CONWAY_7_6_151_28!G54-0.00000082467)*CONWAY_7_6_151_28!G54+0.000076438)*CONWAY_7_6_151_28!G54-0.0040899)*CONWAY_7_6_151_28!G54+0.824493</f>
        <v>0.77958119352452204</v>
      </c>
      <c r="C51">
        <f>(-(0.0000016546*CONWAY_7_6_151_28!G54)+0.00010227)*CONWAY_7_6_151_28!G54-0.00572466</f>
        <v>-4.6035745536941583E-3</v>
      </c>
    </row>
    <row r="52" spans="1:3">
      <c r="A52">
        <f>((((0.000000006536336*CONWAY_7_6_151_28!G55-0.000001120083)*CONWAY_7_6_151_28!G55+0.0001001685)*CONWAY_7_6_151_28!G55-0.00909529)*CONWAY_7_6_151_28!G55+0.06793952)*CONWAY_7_6_151_28!G55+999.84259</f>
        <v>999.21414936256167</v>
      </c>
      <c r="B52">
        <f>(((0.0000000053875*CONWAY_7_6_151_28!G55-0.00000082467)*CONWAY_7_6_151_28!G55+0.000076438)*CONWAY_7_6_151_28!G55-0.0040899)*CONWAY_7_6_151_28!G55+0.824493</f>
        <v>0.77961638441484804</v>
      </c>
      <c r="C52">
        <f>(-(0.0000016546*CONWAY_7_6_151_28!G55)+0.00010227)*CONWAY_7_6_151_28!G55-0.00572466</f>
        <v>-4.6043995708885347E-3</v>
      </c>
    </row>
    <row r="53" spans="1:3">
      <c r="A53">
        <f>((((0.000000006536336*CONWAY_7_6_151_28!G56-0.000001120083)*CONWAY_7_6_151_28!G56+0.0001001685)*CONWAY_7_6_151_28!G56-0.00909529)*CONWAY_7_6_151_28!G56+0.06793952)*CONWAY_7_6_151_28!G56+999.84259</f>
        <v>999.21372559701285</v>
      </c>
      <c r="B53">
        <f>(((0.0000000053875*CONWAY_7_6_151_28!G56-0.00000082467)*CONWAY_7_6_151_28!G56+0.000076438)*CONWAY_7_6_151_28!G56-0.0040899)*CONWAY_7_6_151_28!G56+0.824493</f>
        <v>0.77960934452668751</v>
      </c>
      <c r="C53">
        <f>(-(0.0000016546*CONWAY_7_6_151_28!G56)+0.00010227)*CONWAY_7_6_151_28!G56-0.00572466</f>
        <v>-4.6042345082162308E-3</v>
      </c>
    </row>
    <row r="54" spans="1:3">
      <c r="A54">
        <f>((((0.000000006536336*CONWAY_7_6_151_28!G57-0.000001120083)*CONWAY_7_6_151_28!G57+0.0001001685)*CONWAY_7_6_151_28!G57-0.00909529)*CONWAY_7_6_151_28!G57+0.06793952)*CONWAY_7_6_151_28!G57+999.84259</f>
        <v>999.21344302706905</v>
      </c>
      <c r="B54">
        <f>(((0.0000000053875*CONWAY_7_6_151_28!G57-0.00000082467)*CONWAY_7_6_151_28!G57+0.000076438)*CONWAY_7_6_151_28!G57-0.0040899)*CONWAY_7_6_151_28!G57+0.824493</f>
        <v>0.77960465174299154</v>
      </c>
      <c r="C54">
        <f>(-(0.0000016546*CONWAY_7_6_151_28!G57)+0.00010227)*CONWAY_7_6_151_28!G57-0.00572466</f>
        <v>-4.6041244828884248E-3</v>
      </c>
    </row>
    <row r="55" spans="1:3">
      <c r="A55">
        <f>((((0.000000006536336*CONWAY_7_6_151_28!G58-0.000001120083)*CONWAY_7_6_151_28!G58+0.0001001685)*CONWAY_7_6_151_28!G58-0.00909529)*CONWAY_7_6_151_28!G58+0.06793952)*CONWAY_7_6_151_28!G58+999.84259</f>
        <v>999.21259503128965</v>
      </c>
      <c r="B55">
        <f>(((0.0000000053875*CONWAY_7_6_151_28!G58-0.00000082467)*CONWAY_7_6_151_28!G58+0.000076438)*CONWAY_7_6_151_28!G58-0.0040899)*CONWAY_7_6_151_28!G58+0.824493</f>
        <v>0.7795905756720064</v>
      </c>
      <c r="C55">
        <f>(-(0.0000016546*CONWAY_7_6_151_28!G58)+0.00010227)*CONWAY_7_6_151_28!G58-0.00572466</f>
        <v>-4.6037944858829125E-3</v>
      </c>
    </row>
    <row r="56" spans="1:3">
      <c r="A56">
        <f>((((0.000000006536336*CONWAY_7_6_151_28!G59-0.000001120083)*CONWAY_7_6_151_28!G59+0.0001001685)*CONWAY_7_6_151_28!G59-0.00909529)*CONWAY_7_6_151_28!G59+0.06793952)*CONWAY_7_6_151_28!G59+999.84259</f>
        <v>999.21259503128965</v>
      </c>
      <c r="B56">
        <f>(((0.0000000053875*CONWAY_7_6_151_28!G59-0.00000082467)*CONWAY_7_6_151_28!G59+0.000076438)*CONWAY_7_6_151_28!G59-0.0040899)*CONWAY_7_6_151_28!G59+0.824493</f>
        <v>0.7795905756720064</v>
      </c>
      <c r="C56">
        <f>(-(0.0000016546*CONWAY_7_6_151_28!G59)+0.00010227)*CONWAY_7_6_151_28!G59-0.00572466</f>
        <v>-4.6037944858829125E-3</v>
      </c>
    </row>
    <row r="57" spans="1:3">
      <c r="A57">
        <f>((((0.000000006536336*CONWAY_7_6_151_28!G60-0.000001120083)*CONWAY_7_6_151_28!G60+0.0001001685)*CONWAY_7_6_151_28!G60-0.00909529)*CONWAY_7_6_151_28!G60+0.06793952)*CONWAY_7_6_151_28!G60+999.84259</f>
        <v>999.21301908279236</v>
      </c>
      <c r="B57">
        <f>(((0.0000000053875*CONWAY_7_6_151_28!G60-0.00000082467)*CONWAY_7_6_151_28!G60+0.000076438)*CONWAY_7_6_151_28!G60-0.0040899)*CONWAY_7_6_151_28!G60+0.824493</f>
        <v>0.77959761328000288</v>
      </c>
      <c r="C57">
        <f>(-(0.0000016546*CONWAY_7_6_151_28!G60)+0.00010227)*CONWAY_7_6_151_28!G60-0.00572466</f>
        <v>-4.6039594695773123E-3</v>
      </c>
    </row>
    <row r="58" spans="1:3">
      <c r="A58">
        <f>((((0.000000006536336*CONWAY_7_6_151_28!G61-0.000001120083)*CONWAY_7_6_151_28!G61+0.0001001685)*CONWAY_7_6_151_28!G61-0.00909529)*CONWAY_7_6_151_28!G61+0.06793952)*CONWAY_7_6_151_28!G61+999.84259</f>
        <v>999.21358431799854</v>
      </c>
      <c r="B58">
        <f>(((0.0000000053875*CONWAY_7_6_151_28!G61-0.00000082467)*CONWAY_7_6_151_28!G61+0.000076438)*CONWAY_7_6_151_28!G61-0.0040899)*CONWAY_7_6_151_28!G61+0.824493</f>
        <v>0.7796069980873338</v>
      </c>
      <c r="C58">
        <f>(-(0.0000016546*CONWAY_7_6_151_28!G61)+0.00010227)*CONWAY_7_6_151_28!G61-0.00572466</f>
        <v>-4.6041794939069552E-3</v>
      </c>
    </row>
    <row r="59" spans="1:3">
      <c r="A59">
        <f>((((0.000000006536336*CONWAY_7_6_151_28!G62-0.000001120083)*CONWAY_7_6_151_28!G62+0.0001001685)*CONWAY_7_6_151_28!G62-0.00909529)*CONWAY_7_6_151_28!G62+0.06793952)*CONWAY_7_6_151_28!G62+999.84259</f>
        <v>999.21372559701285</v>
      </c>
      <c r="B59">
        <f>(((0.0000000053875*CONWAY_7_6_151_28!G62-0.00000082467)*CONWAY_7_6_151_28!G62+0.000076438)*CONWAY_7_6_151_28!G62-0.0040899)*CONWAY_7_6_151_28!G62+0.824493</f>
        <v>0.77960934452668751</v>
      </c>
      <c r="C59">
        <f>(-(0.0000016546*CONWAY_7_6_151_28!G62)+0.00010227)*CONWAY_7_6_151_28!G62-0.00572466</f>
        <v>-4.6042345082162308E-3</v>
      </c>
    </row>
    <row r="60" spans="1:3">
      <c r="A60">
        <f>((((0.000000006536336*CONWAY_7_6_151_28!G63-0.000001120083)*CONWAY_7_6_151_28!G63+0.0001001685)*CONWAY_7_6_151_28!G63-0.00909529)*CONWAY_7_6_151_28!G63+0.06793952)*CONWAY_7_6_151_28!G63+999.84259</f>
        <v>999.21344302706905</v>
      </c>
      <c r="B60">
        <f>(((0.0000000053875*CONWAY_7_6_151_28!G63-0.00000082467)*CONWAY_7_6_151_28!G63+0.000076438)*CONWAY_7_6_151_28!G63-0.0040899)*CONWAY_7_6_151_28!G63+0.824493</f>
        <v>0.77960465174299154</v>
      </c>
      <c r="C60">
        <f>(-(0.0000016546*CONWAY_7_6_151_28!G63)+0.00010227)*CONWAY_7_6_151_28!G63-0.00572466</f>
        <v>-4.6041244828884248E-3</v>
      </c>
    </row>
    <row r="61" spans="1:3">
      <c r="A61">
        <f>((((0.000000006536336*CONWAY_7_6_151_28!G64-0.000001120083)*CONWAY_7_6_151_28!G64+0.0001001685)*CONWAY_7_6_151_28!G64-0.00909529)*CONWAY_7_6_151_28!G64+0.06793952)*CONWAY_7_6_151_28!G64+999.84259</f>
        <v>999.21316040946567</v>
      </c>
      <c r="B61">
        <f>(((0.0000000053875*CONWAY_7_6_151_28!G64-0.00000082467)*CONWAY_7_6_151_28!G64+0.000076438)*CONWAY_7_6_151_28!G64-0.0040899)*CONWAY_7_6_151_28!G64+0.824493</f>
        <v>0.77959995933932924</v>
      </c>
      <c r="C61">
        <f>(-(0.0000016546*CONWAY_7_6_151_28!G64)+0.00010227)*CONWAY_7_6_151_28!G64-0.00572466</f>
        <v>-4.6040144707236042E-3</v>
      </c>
    </row>
    <row r="62" spans="1:3">
      <c r="A62">
        <f>((((0.000000006536336*CONWAY_7_6_151_28!G65-0.000001120083)*CONWAY_7_6_151_28!G65+0.0001001685)*CONWAY_7_6_151_28!G65-0.00909529)*CONWAY_7_6_151_28!G65+0.06793952)*CONWAY_7_6_151_28!G65+999.84259</f>
        <v>999.21301908279236</v>
      </c>
      <c r="B62">
        <f>(((0.0000000053875*CONWAY_7_6_151_28!G65-0.00000082467)*CONWAY_7_6_151_28!G65+0.000076438)*CONWAY_7_6_151_28!G65-0.0040899)*CONWAY_7_6_151_28!G65+0.824493</f>
        <v>0.77959761328000288</v>
      </c>
      <c r="C62">
        <f>(-(0.0000016546*CONWAY_7_6_151_28!G65)+0.00010227)*CONWAY_7_6_151_28!G65-0.00572466</f>
        <v>-4.6039594695773123E-3</v>
      </c>
    </row>
    <row r="63" spans="1:3">
      <c r="A63">
        <f>((((0.000000006536336*CONWAY_7_6_151_28!G66-0.000001120083)*CONWAY_7_6_151_28!G66+0.0001001685)*CONWAY_7_6_151_28!G66-0.00909529)*CONWAY_7_6_151_28!G66+0.06793952)*CONWAY_7_6_151_28!G66+999.84259</f>
        <v>999.21259503128965</v>
      </c>
      <c r="B63">
        <f>(((0.0000000053875*CONWAY_7_6_151_28!G66-0.00000082467)*CONWAY_7_6_151_28!G66+0.000076438)*CONWAY_7_6_151_28!G66-0.0040899)*CONWAY_7_6_151_28!G66+0.824493</f>
        <v>0.7795905756720064</v>
      </c>
      <c r="C63">
        <f>(-(0.0000016546*CONWAY_7_6_151_28!G66)+0.00010227)*CONWAY_7_6_151_28!G66-0.00572466</f>
        <v>-4.6037944858829125E-3</v>
      </c>
    </row>
    <row r="64" spans="1:3">
      <c r="A64">
        <f>((((0.000000006536336*CONWAY_7_6_151_28!G67-0.000001120083)*CONWAY_7_6_151_28!G67+0.0001001685)*CONWAY_7_6_151_28!G67-0.00909529)*CONWAY_7_6_151_28!G67+0.06793952)*CONWAY_7_6_151_28!G67+999.84259</f>
        <v>999.21259503128965</v>
      </c>
      <c r="B64">
        <f>(((0.0000000053875*CONWAY_7_6_151_28!G67-0.00000082467)*CONWAY_7_6_151_28!G67+0.000076438)*CONWAY_7_6_151_28!G67-0.0040899)*CONWAY_7_6_151_28!G67+0.824493</f>
        <v>0.7795905756720064</v>
      </c>
      <c r="C64">
        <f>(-(0.0000016546*CONWAY_7_6_151_28!G67)+0.00010227)*CONWAY_7_6_151_28!G67-0.00572466</f>
        <v>-4.6037944858829125E-3</v>
      </c>
    </row>
    <row r="65" spans="1:3">
      <c r="A65">
        <f>((((0.000000006536336*CONWAY_7_6_151_28!G68-0.000001120083)*CONWAY_7_6_151_28!G68+0.0001001685)*CONWAY_7_6_151_28!G68-0.00909529)*CONWAY_7_6_151_28!G68+0.06793952)*CONWAY_7_6_151_28!G68+999.84259</f>
        <v>999.21316040946567</v>
      </c>
      <c r="B65">
        <f>(((0.0000000053875*CONWAY_7_6_151_28!G68-0.00000082467)*CONWAY_7_6_151_28!G68+0.000076438)*CONWAY_7_6_151_28!G68-0.0040899)*CONWAY_7_6_151_28!G68+0.824493</f>
        <v>0.77959995933932924</v>
      </c>
      <c r="C65">
        <f>(-(0.0000016546*CONWAY_7_6_151_28!G68)+0.00010227)*CONWAY_7_6_151_28!G68-0.00572466</f>
        <v>-4.6040144707236042E-3</v>
      </c>
    </row>
    <row r="66" spans="1:3">
      <c r="A66">
        <f>((((0.000000006536336*CONWAY_7_6_151_28!G69-0.000001120083)*CONWAY_7_6_151_28!G69+0.0001001685)*CONWAY_7_6_151_28!G69-0.00909529)*CONWAY_7_6_151_28!G69+0.06793952)*CONWAY_7_6_151_28!G69+999.84259</f>
        <v>999.21330172422461</v>
      </c>
      <c r="B66">
        <f>(((0.0000000053875*CONWAY_7_6_151_28!G69-0.00000082467)*CONWAY_7_6_151_28!G69+0.000076438)*CONWAY_7_6_151_28!G69-0.0040899)*CONWAY_7_6_151_28!G69+0.824493</f>
        <v>0.77960230549365772</v>
      </c>
      <c r="C66">
        <f>(-(0.0000016546*CONWAY_7_6_151_28!G69)+0.00010227)*CONWAY_7_6_151_28!G69-0.00572466</f>
        <v>-4.6040694751606414E-3</v>
      </c>
    </row>
    <row r="67" spans="1:3">
      <c r="A67">
        <f>((((0.000000006536336*CONWAY_7_6_151_28!G70-0.000001120083)*CONWAY_7_6_151_28!G70+0.0001001685)*CONWAY_7_6_151_28!G70-0.00909529)*CONWAY_7_6_151_28!G70+0.06793952)*CONWAY_7_6_151_28!G70+999.84259</f>
        <v>999.21372559701285</v>
      </c>
      <c r="B67">
        <f>(((0.0000000053875*CONWAY_7_6_151_28!G70-0.00000082467)*CONWAY_7_6_151_28!G70+0.000076438)*CONWAY_7_6_151_28!G70-0.0040899)*CONWAY_7_6_151_28!G70+0.824493</f>
        <v>0.77960934452668751</v>
      </c>
      <c r="C67">
        <f>(-(0.0000016546*CONWAY_7_6_151_28!G70)+0.00010227)*CONWAY_7_6_151_28!G70-0.00572466</f>
        <v>-4.6042345082162308E-3</v>
      </c>
    </row>
    <row r="68" spans="1:3">
      <c r="A68">
        <f>((((0.000000006536336*CONWAY_7_6_151_28!G71-0.000001120083)*CONWAY_7_6_151_28!G71+0.0001001685)*CONWAY_7_6_151_28!G71-0.00909529)*CONWAY_7_6_151_28!G71+0.06793952)*CONWAY_7_6_151_28!G71+999.84259</f>
        <v>999.21287774420512</v>
      </c>
      <c r="B68">
        <f>(((0.0000000053875*CONWAY_7_6_151_28!G71-0.00000082467)*CONWAY_7_6_151_28!G71+0.000076438)*CONWAY_7_6_151_28!G71-0.0040899)*CONWAY_7_6_151_28!G71+0.824493</f>
        <v>0.77959526731567574</v>
      </c>
      <c r="C68">
        <f>(-(0.0000016546*CONWAY_7_6_151_28!G71)+0.00010227)*CONWAY_7_6_151_28!G71-0.00572466</f>
        <v>-4.6039044717217665E-3</v>
      </c>
    </row>
    <row r="69" spans="1:3">
      <c r="A69">
        <f>((((0.000000006536336*CONWAY_7_6_151_28!G72-0.000001120083)*CONWAY_7_6_151_28!G72+0.0001001685)*CONWAY_7_6_151_28!G72-0.00909529)*CONWAY_7_6_151_28!G72+0.06793952)*CONWAY_7_6_151_28!G72+999.84259</f>
        <v>999.21259503128965</v>
      </c>
      <c r="B69">
        <f>(((0.0000000053875*CONWAY_7_6_151_28!G72-0.00000082467)*CONWAY_7_6_151_28!G72+0.000076438)*CONWAY_7_6_151_28!G72-0.0040899)*CONWAY_7_6_151_28!G72+0.824493</f>
        <v>0.7795905756720064</v>
      </c>
      <c r="C69">
        <f>(-(0.0000016546*CONWAY_7_6_151_28!G72)+0.00010227)*CONWAY_7_6_151_28!G72-0.00572466</f>
        <v>-4.6037944858829125E-3</v>
      </c>
    </row>
    <row r="70" spans="1:3">
      <c r="A70">
        <f>((((0.000000006536336*CONWAY_7_6_151_28!G73-0.000001120083)*CONWAY_7_6_151_28!G73+0.0001001685)*CONWAY_7_6_151_28!G73-0.00909529)*CONWAY_7_6_151_28!G73+0.06793952)*CONWAY_7_6_151_28!G73+999.84259</f>
        <v>999.21273639370406</v>
      </c>
      <c r="B70">
        <f>(((0.0000000053875*CONWAY_7_6_151_28!G73-0.00000082467)*CONWAY_7_6_151_28!G73+0.000076438)*CONWAY_7_6_151_28!G73-0.0040899)*CONWAY_7_6_151_28!G73+0.824493</f>
        <v>0.77959292144634462</v>
      </c>
      <c r="C70">
        <f>(-(0.0000016546*CONWAY_7_6_151_28!G73)+0.00010227)*CONWAY_7_6_151_28!G73-0.00572466</f>
        <v>-4.6038494771569669E-3</v>
      </c>
    </row>
    <row r="71" spans="1:3">
      <c r="A71">
        <f>((((0.000000006536336*CONWAY_7_6_151_28!G74-0.000001120083)*CONWAY_7_6_151_28!G74+0.0001001685)*CONWAY_7_6_151_28!G74-0.00909529)*CONWAY_7_6_151_28!G74+0.06793952)*CONWAY_7_6_151_28!G74+999.84259</f>
        <v>999.21273639370406</v>
      </c>
      <c r="B71">
        <f>(((0.0000000053875*CONWAY_7_6_151_28!G74-0.00000082467)*CONWAY_7_6_151_28!G74+0.000076438)*CONWAY_7_6_151_28!G74-0.0040899)*CONWAY_7_6_151_28!G74+0.824493</f>
        <v>0.77959292144634462</v>
      </c>
      <c r="C71">
        <f>(-(0.0000016546*CONWAY_7_6_151_28!G74)+0.00010227)*CONWAY_7_6_151_28!G74-0.00572466</f>
        <v>-4.6038494771569669E-3</v>
      </c>
    </row>
    <row r="72" spans="1:3">
      <c r="A72">
        <f>((((0.000000006536336*CONWAY_7_6_151_28!G75-0.000001120083)*CONWAY_7_6_151_28!G75+0.0001001685)*CONWAY_7_6_151_28!G75-0.00909529)*CONWAY_7_6_151_28!G75+0.06793952)*CONWAY_7_6_151_28!G75+999.84259</f>
        <v>999.21259503128965</v>
      </c>
      <c r="B72">
        <f>(((0.0000000053875*CONWAY_7_6_151_28!G75-0.00000082467)*CONWAY_7_6_151_28!G75+0.000076438)*CONWAY_7_6_151_28!G75-0.0040899)*CONWAY_7_6_151_28!G75+0.824493</f>
        <v>0.7795905756720064</v>
      </c>
      <c r="C72">
        <f>(-(0.0000016546*CONWAY_7_6_151_28!G75)+0.00010227)*CONWAY_7_6_151_28!G75-0.00572466</f>
        <v>-4.6037944858829125E-3</v>
      </c>
    </row>
    <row r="73" spans="1:3">
      <c r="A73">
        <f>((((0.000000006536336*CONWAY_7_6_151_28!G76-0.000001120083)*CONWAY_7_6_151_28!G76+0.0001001685)*CONWAY_7_6_151_28!G76-0.00909529)*CONWAY_7_6_151_28!G76+0.06793952)*CONWAY_7_6_151_28!G76+999.84259</f>
        <v>999.21259503128965</v>
      </c>
      <c r="B73">
        <f>(((0.0000000053875*CONWAY_7_6_151_28!G76-0.00000082467)*CONWAY_7_6_151_28!G76+0.000076438)*CONWAY_7_6_151_28!G76-0.0040899)*CONWAY_7_6_151_28!G76+0.824493</f>
        <v>0.7795905756720064</v>
      </c>
      <c r="C73">
        <f>(-(0.0000016546*CONWAY_7_6_151_28!G76)+0.00010227)*CONWAY_7_6_151_28!G76-0.00572466</f>
        <v>-4.6037944858829125E-3</v>
      </c>
    </row>
    <row r="74" spans="1:3">
      <c r="A74">
        <f>((((0.000000006536336*CONWAY_7_6_151_28!G77-0.000001120083)*CONWAY_7_6_151_28!G77+0.0001001685)*CONWAY_7_6_151_28!G77-0.00909529)*CONWAY_7_6_151_28!G77+0.06793952)*CONWAY_7_6_151_28!G77+999.84259</f>
        <v>999.21287774420512</v>
      </c>
      <c r="B74">
        <f>(((0.0000000053875*CONWAY_7_6_151_28!G77-0.00000082467)*CONWAY_7_6_151_28!G77+0.000076438)*CONWAY_7_6_151_28!G77-0.0040899)*CONWAY_7_6_151_28!G77+0.824493</f>
        <v>0.77959526731567574</v>
      </c>
      <c r="C74">
        <f>(-(0.0000016546*CONWAY_7_6_151_28!G77)+0.00010227)*CONWAY_7_6_151_28!G77-0.00572466</f>
        <v>-4.6039044717217665E-3</v>
      </c>
    </row>
    <row r="75" spans="1:3">
      <c r="A75">
        <f>((((0.000000006536336*CONWAY_7_6_151_28!G78-0.000001120083)*CONWAY_7_6_151_28!G78+0.0001001685)*CONWAY_7_6_151_28!G78-0.00909529)*CONWAY_7_6_151_28!G78+0.06793952)*CONWAY_7_6_151_28!G78+999.84259</f>
        <v>999.21301908279236</v>
      </c>
      <c r="B75">
        <f>(((0.0000000053875*CONWAY_7_6_151_28!G78-0.00000082467)*CONWAY_7_6_151_28!G78+0.000076438)*CONWAY_7_6_151_28!G78-0.0040899)*CONWAY_7_6_151_28!G78+0.824493</f>
        <v>0.77959761328000288</v>
      </c>
      <c r="C75">
        <f>(-(0.0000016546*CONWAY_7_6_151_28!G78)+0.00010227)*CONWAY_7_6_151_28!G78-0.00572466</f>
        <v>-4.6039594695773123E-3</v>
      </c>
    </row>
    <row r="76" spans="1:3">
      <c r="A76">
        <f>((((0.000000006536336*CONWAY_7_6_151_28!G79-0.000001120083)*CONWAY_7_6_151_28!G79+0.0001001685)*CONWAY_7_6_151_28!G79-0.00909529)*CONWAY_7_6_151_28!G79+0.06793952)*CONWAY_7_6_151_28!G79+999.84259</f>
        <v>999.21330172422461</v>
      </c>
      <c r="B76">
        <f>(((0.0000000053875*CONWAY_7_6_151_28!G79-0.00000082467)*CONWAY_7_6_151_28!G79+0.000076438)*CONWAY_7_6_151_28!G79-0.0040899)*CONWAY_7_6_151_28!G79+0.824493</f>
        <v>0.77960230549365772</v>
      </c>
      <c r="C76">
        <f>(-(0.0000016546*CONWAY_7_6_151_28!G79)+0.00010227)*CONWAY_7_6_151_28!G79-0.00572466</f>
        <v>-4.6040694751606414E-3</v>
      </c>
    </row>
    <row r="77" spans="1:3">
      <c r="A77">
        <f>((((0.000000006536336*CONWAY_7_6_151_28!G80-0.000001120083)*CONWAY_7_6_151_28!G80+0.0001001685)*CONWAY_7_6_151_28!G80-0.00909529)*CONWAY_7_6_151_28!G80+0.06793952)*CONWAY_7_6_151_28!G80+999.84259</f>
        <v>999.21316040946567</v>
      </c>
      <c r="B77">
        <f>(((0.0000000053875*CONWAY_7_6_151_28!G80-0.00000082467)*CONWAY_7_6_151_28!G80+0.000076438)*CONWAY_7_6_151_28!G80-0.0040899)*CONWAY_7_6_151_28!G80+0.824493</f>
        <v>0.77959995933932924</v>
      </c>
      <c r="C77">
        <f>(-(0.0000016546*CONWAY_7_6_151_28!G80)+0.00010227)*CONWAY_7_6_151_28!G80-0.00572466</f>
        <v>-4.6040144707236042E-3</v>
      </c>
    </row>
    <row r="78" spans="1:3">
      <c r="A78">
        <f>((((0.000000006536336*CONWAY_7_6_151_28!G81-0.000001120083)*CONWAY_7_6_151_28!G81+0.0001001685)*CONWAY_7_6_151_28!G81-0.00909529)*CONWAY_7_6_151_28!G81+0.06793952)*CONWAY_7_6_151_28!G81+999.84259</f>
        <v>999.21358431799854</v>
      </c>
      <c r="B78">
        <f>(((0.0000000053875*CONWAY_7_6_151_28!G81-0.00000082467)*CONWAY_7_6_151_28!G81+0.000076438)*CONWAY_7_6_151_28!G81-0.0040899)*CONWAY_7_6_151_28!G81+0.824493</f>
        <v>0.7796069980873338</v>
      </c>
      <c r="C78">
        <f>(-(0.0000016546*CONWAY_7_6_151_28!G81)+0.00010227)*CONWAY_7_6_151_28!G81-0.00572466</f>
        <v>-4.6041794939069552E-3</v>
      </c>
    </row>
    <row r="79" spans="1:3">
      <c r="A79">
        <f>((((0.000000006536336*CONWAY_7_6_151_28!G82-0.000001120083)*CONWAY_7_6_151_28!G82+0.0001001685)*CONWAY_7_6_151_28!G82-0.00909529)*CONWAY_7_6_151_28!G82+0.06793952)*CONWAY_7_6_151_28!G82+999.84259</f>
        <v>999.21301908279236</v>
      </c>
      <c r="B79">
        <f>(((0.0000000053875*CONWAY_7_6_151_28!G82-0.00000082467)*CONWAY_7_6_151_28!G82+0.000076438)*CONWAY_7_6_151_28!G82-0.0040899)*CONWAY_7_6_151_28!G82+0.824493</f>
        <v>0.77959761328000288</v>
      </c>
      <c r="C79">
        <f>(-(0.0000016546*CONWAY_7_6_151_28!G82)+0.00010227)*CONWAY_7_6_151_28!G82-0.00572466</f>
        <v>-4.6039594695773123E-3</v>
      </c>
    </row>
    <row r="80" spans="1:3">
      <c r="A80">
        <f>((((0.000000006536336*CONWAY_7_6_151_28!G83-0.000001120083)*CONWAY_7_6_151_28!G83+0.0001001685)*CONWAY_7_6_151_28!G83-0.00909529)*CONWAY_7_6_151_28!G83+0.06793952)*CONWAY_7_6_151_28!G83+999.84259</f>
        <v>999.21301908279236</v>
      </c>
      <c r="B80">
        <f>(((0.0000000053875*CONWAY_7_6_151_28!G83-0.00000082467)*CONWAY_7_6_151_28!G83+0.000076438)*CONWAY_7_6_151_28!G83-0.0040899)*CONWAY_7_6_151_28!G83+0.824493</f>
        <v>0.77959761328000288</v>
      </c>
      <c r="C80">
        <f>(-(0.0000016546*CONWAY_7_6_151_28!G83)+0.00010227)*CONWAY_7_6_151_28!G83-0.00572466</f>
        <v>-4.6039594695773123E-3</v>
      </c>
    </row>
    <row r="81" spans="1:3">
      <c r="A81">
        <f>((((0.000000006536336*CONWAY_7_6_151_28!G84-0.000001120083)*CONWAY_7_6_151_28!G84+0.0001001685)*CONWAY_7_6_151_28!G84-0.00909529)*CONWAY_7_6_151_28!G84+0.06793952)*CONWAY_7_6_151_28!G84+999.84259</f>
        <v>999.21287774420512</v>
      </c>
      <c r="B81">
        <f>(((0.0000000053875*CONWAY_7_6_151_28!G84-0.00000082467)*CONWAY_7_6_151_28!G84+0.000076438)*CONWAY_7_6_151_28!G84-0.0040899)*CONWAY_7_6_151_28!G84+0.824493</f>
        <v>0.77959526731567574</v>
      </c>
      <c r="C81">
        <f>(-(0.0000016546*CONWAY_7_6_151_28!G84)+0.00010227)*CONWAY_7_6_151_28!G84-0.00572466</f>
        <v>-4.6039044717217665E-3</v>
      </c>
    </row>
    <row r="82" spans="1:3">
      <c r="A82">
        <f>((((0.000000006536336*CONWAY_7_6_151_28!G85-0.000001120083)*CONWAY_7_6_151_28!G85+0.0001001685)*CONWAY_7_6_151_28!G85-0.00909529)*CONWAY_7_6_151_28!G85+0.06793952)*CONWAY_7_6_151_28!G85+999.84259</f>
        <v>999.21330172422461</v>
      </c>
      <c r="B82">
        <f>(((0.0000000053875*CONWAY_7_6_151_28!G85-0.00000082467)*CONWAY_7_6_151_28!G85+0.000076438)*CONWAY_7_6_151_28!G85-0.0040899)*CONWAY_7_6_151_28!G85+0.824493</f>
        <v>0.77960230549365772</v>
      </c>
      <c r="C82">
        <f>(-(0.0000016546*CONWAY_7_6_151_28!G85)+0.00010227)*CONWAY_7_6_151_28!G85-0.00572466</f>
        <v>-4.6040694751606414E-3</v>
      </c>
    </row>
    <row r="83" spans="1:3">
      <c r="A83">
        <f>((((0.000000006536336*CONWAY_7_6_151_28!G86-0.000001120083)*CONWAY_7_6_151_28!G86+0.0001001685)*CONWAY_7_6_151_28!G86-0.00909529)*CONWAY_7_6_151_28!G86+0.06793952)*CONWAY_7_6_151_28!G86+999.84259</f>
        <v>999.21301908279236</v>
      </c>
      <c r="B83">
        <f>(((0.0000000053875*CONWAY_7_6_151_28!G86-0.00000082467)*CONWAY_7_6_151_28!G86+0.000076438)*CONWAY_7_6_151_28!G86-0.0040899)*CONWAY_7_6_151_28!G86+0.824493</f>
        <v>0.77959761328000288</v>
      </c>
      <c r="C83">
        <f>(-(0.0000016546*CONWAY_7_6_151_28!G86)+0.00010227)*CONWAY_7_6_151_28!G86-0.00572466</f>
        <v>-4.6039594695773123E-3</v>
      </c>
    </row>
    <row r="84" spans="1:3">
      <c r="A84">
        <f>((((0.000000006536336*CONWAY_7_6_151_28!G87-0.000001120083)*CONWAY_7_6_151_28!G87+0.0001001685)*CONWAY_7_6_151_28!G87-0.00909529)*CONWAY_7_6_151_28!G87+0.06793952)*CONWAY_7_6_151_28!G87+999.84259</f>
        <v>999.21372559701285</v>
      </c>
      <c r="B84">
        <f>(((0.0000000053875*CONWAY_7_6_151_28!G87-0.00000082467)*CONWAY_7_6_151_28!G87+0.000076438)*CONWAY_7_6_151_28!G87-0.0040899)*CONWAY_7_6_151_28!G87+0.824493</f>
        <v>0.77960934452668751</v>
      </c>
      <c r="C84">
        <f>(-(0.0000016546*CONWAY_7_6_151_28!G87)+0.00010227)*CONWAY_7_6_151_28!G87-0.00572466</f>
        <v>-4.6042345082162308E-3</v>
      </c>
    </row>
    <row r="85" spans="1:3">
      <c r="A85">
        <f>((((0.000000006536336*CONWAY_7_6_151_28!G88-0.000001120083)*CONWAY_7_6_151_28!G88+0.0001001685)*CONWAY_7_6_151_28!G88-0.00909529)*CONWAY_7_6_151_28!G88+0.06793952)*CONWAY_7_6_151_28!G88+999.84259</f>
        <v>999.2140081192947</v>
      </c>
      <c r="B85">
        <f>(((0.0000000053875*CONWAY_7_6_151_28!G88-0.00000082467)*CONWAY_7_6_151_28!G88+0.000076438)*CONWAY_7_6_151_28!G88-0.0040899)*CONWAY_7_6_151_28!G88+0.824493</f>
        <v>0.77961403769044157</v>
      </c>
      <c r="C85">
        <f>(-(0.0000016546*CONWAY_7_6_151_28!G88)+0.00010227)*CONWAY_7_6_151_28!G88-0.00572466</f>
        <v>-4.6043445467070206E-3</v>
      </c>
    </row>
    <row r="86" spans="1:3">
      <c r="A86">
        <f>((((0.000000006536336*CONWAY_7_6_151_28!G89-0.000001120083)*CONWAY_7_6_151_28!G89+0.0001001685)*CONWAY_7_6_151_28!G89-0.00909529)*CONWAY_7_6_151_28!G89+0.06793952)*CONWAY_7_6_151_28!G89+999.84259</f>
        <v>999.21372559701285</v>
      </c>
      <c r="B86">
        <f>(((0.0000000053875*CONWAY_7_6_151_28!G89-0.00000082467)*CONWAY_7_6_151_28!G89+0.000076438)*CONWAY_7_6_151_28!G89-0.0040899)*CONWAY_7_6_151_28!G89+0.824493</f>
        <v>0.77960934452668751</v>
      </c>
      <c r="C86">
        <f>(-(0.0000016546*CONWAY_7_6_151_28!G89)+0.00010227)*CONWAY_7_6_151_28!G89-0.00572466</f>
        <v>-4.6042345082162308E-3</v>
      </c>
    </row>
    <row r="87" spans="1:3">
      <c r="A87">
        <f>((((0.000000006536336*CONWAY_7_6_151_28!G90-0.000001120083)*CONWAY_7_6_151_28!G90+0.0001001685)*CONWAY_7_6_151_28!G90-0.00909529)*CONWAY_7_6_151_28!G90+0.06793952)*CONWAY_7_6_151_28!G90+999.84259</f>
        <v>999.21429059391221</v>
      </c>
      <c r="B87">
        <f>(((0.0000000053875*CONWAY_7_6_151_28!G90-0.00000082467)*CONWAY_7_6_151_28!G90+0.000076438)*CONWAY_7_6_151_28!G90-0.0040899)*CONWAY_7_6_151_28!G90+0.824493</f>
        <v>0.77961873123427838</v>
      </c>
      <c r="C87">
        <f>(-(0.0000016546*CONWAY_7_6_151_28!G90)+0.00010227)*CONWAY_7_6_151_28!G90-0.00572466</f>
        <v>-4.604454598360795E-3</v>
      </c>
    </row>
    <row r="88" spans="1:3">
      <c r="A88">
        <f>((((0.000000006536336*CONWAY_7_6_151_28!G91-0.000001120083)*CONWAY_7_6_151_28!G91+0.0001001685)*CONWAY_7_6_151_28!G91-0.00909529)*CONWAY_7_6_151_28!G91+0.06793952)*CONWAY_7_6_151_28!G91+999.84259</f>
        <v>999.21386686411165</v>
      </c>
      <c r="B88">
        <f>(((0.0000000053875*CONWAY_7_6_151_28!G91-0.00000082467)*CONWAY_7_6_151_28!G91+0.000076438)*CONWAY_7_6_151_28!G91-0.0040899)*CONWAY_7_6_151_28!G91+0.824493</f>
        <v>0.77961169106105566</v>
      </c>
      <c r="C88">
        <f>(-(0.0000016546*CONWAY_7_6_151_28!G91)+0.00010227)*CONWAY_7_6_151_28!G91-0.00572466</f>
        <v>-4.6042895258162526E-3</v>
      </c>
    </row>
    <row r="89" spans="1:3">
      <c r="A89">
        <f>((((0.000000006536336*CONWAY_7_6_151_28!G92-0.000001120083)*CONWAY_7_6_151_28!G92+0.0001001685)*CONWAY_7_6_151_28!G92-0.00909529)*CONWAY_7_6_151_28!G92+0.06793952)*CONWAY_7_6_151_28!G92+999.84259</f>
        <v>999.21386686411165</v>
      </c>
      <c r="B89">
        <f>(((0.0000000053875*CONWAY_7_6_151_28!G92-0.00000082467)*CONWAY_7_6_151_28!G92+0.000076438)*CONWAY_7_6_151_28!G92-0.0040899)*CONWAY_7_6_151_28!G92+0.824493</f>
        <v>0.77961169106105566</v>
      </c>
      <c r="C89">
        <f>(-(0.0000016546*CONWAY_7_6_151_28!G92)+0.00010227)*CONWAY_7_6_151_28!G92-0.00572466</f>
        <v>-4.6042895258162526E-3</v>
      </c>
    </row>
    <row r="90" spans="1:3">
      <c r="A90">
        <f>((((0.000000006536336*CONWAY_7_6_151_28!G93-0.000001120083)*CONWAY_7_6_151_28!G93+0.0001001685)*CONWAY_7_6_151_28!G93-0.00909529)*CONWAY_7_6_151_28!G93+0.06793952)*CONWAY_7_6_151_28!G93+999.84259</f>
        <v>999.2140081192947</v>
      </c>
      <c r="B90">
        <f>(((0.0000000053875*CONWAY_7_6_151_28!G93-0.00000082467)*CONWAY_7_6_151_28!G93+0.000076438)*CONWAY_7_6_151_28!G93-0.0040899)*CONWAY_7_6_151_28!G93+0.824493</f>
        <v>0.77961403769044157</v>
      </c>
      <c r="C90">
        <f>(-(0.0000016546*CONWAY_7_6_151_28!G93)+0.00010227)*CONWAY_7_6_151_28!G93-0.00572466</f>
        <v>-4.6043445467070206E-3</v>
      </c>
    </row>
    <row r="91" spans="1:3">
      <c r="A91">
        <f>((((0.000000006536336*CONWAY_7_6_151_28!G94-0.000001120083)*CONWAY_7_6_151_28!G94+0.0001001685)*CONWAY_7_6_151_28!G94-0.00909529)*CONWAY_7_6_151_28!G94+0.06793952)*CONWAY_7_6_151_28!G94+999.84259</f>
        <v>999.2144318133461</v>
      </c>
      <c r="B91">
        <f>(((0.0000000053875*CONWAY_7_6_151_28!G94-0.00000082467)*CONWAY_7_6_151_28!G94+0.000076438)*CONWAY_7_6_151_28!G94-0.0040899)*CONWAY_7_6_151_28!G94+0.824493</f>
        <v>0.7796210781487356</v>
      </c>
      <c r="C91">
        <f>(-(0.0000016546*CONWAY_7_6_151_28!G94)+0.00010227)*CONWAY_7_6_151_28!G94-0.00572466</f>
        <v>-4.6045096291238005E-3</v>
      </c>
    </row>
    <row r="92" spans="1:3">
      <c r="A92">
        <f>((((0.000000006536336*CONWAY_7_6_151_28!G95-0.000001120083)*CONWAY_7_6_151_28!G95+0.0001001685)*CONWAY_7_6_151_28!G95-0.00909529)*CONWAY_7_6_151_28!G95+0.06793952)*CONWAY_7_6_151_28!G95+999.84259</f>
        <v>999.21471421646277</v>
      </c>
      <c r="B92">
        <f>(((0.0000000053875*CONWAY_7_6_151_28!G95-0.00000082467)*CONWAY_7_6_151_28!G95+0.000076438)*CONWAY_7_6_151_28!G95-0.0040899)*CONWAY_7_6_151_28!G95+0.824493</f>
        <v>0.77962577226274299</v>
      </c>
      <c r="C92">
        <f>(-(0.0000016546*CONWAY_7_6_151_28!G95)+0.00010227)*CONWAY_7_6_151_28!G95-0.00572466</f>
        <v>-4.6046197005220509E-3</v>
      </c>
    </row>
    <row r="93" spans="1:3">
      <c r="A93">
        <f>((((0.000000006536336*CONWAY_7_6_151_28!G96-0.000001120083)*CONWAY_7_6_151_28!G96+0.0001001685)*CONWAY_7_6_151_28!G96-0.00909529)*CONWAY_7_6_151_28!G96+0.06793952)*CONWAY_7_6_151_28!G96+999.84259</f>
        <v>999.21429059391221</v>
      </c>
      <c r="B93">
        <f>(((0.0000000053875*CONWAY_7_6_151_28!G96-0.00000082467)*CONWAY_7_6_151_28!G96+0.000076438)*CONWAY_7_6_151_28!G96-0.0040899)*CONWAY_7_6_151_28!G96+0.824493</f>
        <v>0.77961873123427838</v>
      </c>
      <c r="C93">
        <f>(-(0.0000016546*CONWAY_7_6_151_28!G96)+0.00010227)*CONWAY_7_6_151_28!G96-0.00572466</f>
        <v>-4.604454598360795E-3</v>
      </c>
    </row>
    <row r="94" spans="1:3">
      <c r="A94">
        <f>((((0.000000006536336*CONWAY_7_6_151_28!G97-0.000001120083)*CONWAY_7_6_151_28!G97+0.0001001685)*CONWAY_7_6_151_28!G97-0.00909529)*CONWAY_7_6_151_28!G97+0.06793952)*CONWAY_7_6_151_28!G97+999.84259</f>
        <v>999.21414936256167</v>
      </c>
      <c r="B94">
        <f>(((0.0000000053875*CONWAY_7_6_151_28!G97-0.00000082467)*CONWAY_7_6_151_28!G97+0.000076438)*CONWAY_7_6_151_28!G97-0.0040899)*CONWAY_7_6_151_28!G97+0.824493</f>
        <v>0.77961638441484804</v>
      </c>
      <c r="C94">
        <f>(-(0.0000016546*CONWAY_7_6_151_28!G97)+0.00010227)*CONWAY_7_6_151_28!G97-0.00572466</f>
        <v>-4.6043995708885347E-3</v>
      </c>
    </row>
    <row r="95" spans="1:3">
      <c r="A95">
        <f>((((0.000000006536336*CONWAY_7_6_151_28!G98-0.000001120083)*CONWAY_7_6_151_28!G98+0.0001001685)*CONWAY_7_6_151_28!G98-0.00909529)*CONWAY_7_6_151_28!G98+0.06793952)*CONWAY_7_6_151_28!G98+999.84259</f>
        <v>999.21386686411165</v>
      </c>
      <c r="B95">
        <f>(((0.0000000053875*CONWAY_7_6_151_28!G98-0.00000082467)*CONWAY_7_6_151_28!G98+0.000076438)*CONWAY_7_6_151_28!G98-0.0040899)*CONWAY_7_6_151_28!G98+0.824493</f>
        <v>0.77961169106105566</v>
      </c>
      <c r="C95">
        <f>(-(0.0000016546*CONWAY_7_6_151_28!G98)+0.00010227)*CONWAY_7_6_151_28!G98-0.00572466</f>
        <v>-4.6042895258162526E-3</v>
      </c>
    </row>
    <row r="96" spans="1:3">
      <c r="A96">
        <f>((((0.000000006536336*CONWAY_7_6_151_28!G99-0.000001120083)*CONWAY_7_6_151_28!G99+0.0001001685)*CONWAY_7_6_151_28!G99-0.00909529)*CONWAY_7_6_151_28!G99+0.06793952)*CONWAY_7_6_151_28!G99+999.84259</f>
        <v>999.21386686411165</v>
      </c>
      <c r="B96">
        <f>(((0.0000000053875*CONWAY_7_6_151_28!G99-0.00000082467)*CONWAY_7_6_151_28!G99+0.000076438)*CONWAY_7_6_151_28!G99-0.0040899)*CONWAY_7_6_151_28!G99+0.824493</f>
        <v>0.77961169106105566</v>
      </c>
      <c r="C96">
        <f>(-(0.0000016546*CONWAY_7_6_151_28!G99)+0.00010227)*CONWAY_7_6_151_28!G99-0.00572466</f>
        <v>-4.6042895258162526E-3</v>
      </c>
    </row>
    <row r="97" spans="1:3">
      <c r="A97">
        <f>((((0.000000006536336*CONWAY_7_6_151_28!G100-0.000001120083)*CONWAY_7_6_151_28!G100+0.0001001685)*CONWAY_7_6_151_28!G100-0.00909529)*CONWAY_7_6_151_28!G100+0.06793952)*CONWAY_7_6_151_28!G100+999.84259</f>
        <v>999.2140081192947</v>
      </c>
      <c r="B97">
        <f>(((0.0000000053875*CONWAY_7_6_151_28!G100-0.00000082467)*CONWAY_7_6_151_28!G100+0.000076438)*CONWAY_7_6_151_28!G100-0.0040899)*CONWAY_7_6_151_28!G100+0.824493</f>
        <v>0.77961403769044157</v>
      </c>
      <c r="C97">
        <f>(-(0.0000016546*CONWAY_7_6_151_28!G100)+0.00010227)*CONWAY_7_6_151_28!G100-0.00572466</f>
        <v>-4.6043445467070206E-3</v>
      </c>
    </row>
    <row r="98" spans="1:3">
      <c r="A98">
        <f>((((0.000000006536336*CONWAY_7_6_151_28!G101-0.000001120083)*CONWAY_7_6_151_28!G101+0.0001001685)*CONWAY_7_6_151_28!G101-0.00909529)*CONWAY_7_6_151_28!G101+0.06793952)*CONWAY_7_6_151_28!G101+999.84259</f>
        <v>999.21358431799854</v>
      </c>
      <c r="B98">
        <f>(((0.0000000053875*CONWAY_7_6_151_28!G101-0.00000082467)*CONWAY_7_6_151_28!G101+0.000076438)*CONWAY_7_6_151_28!G101-0.0040899)*CONWAY_7_6_151_28!G101+0.824493</f>
        <v>0.7796069980873338</v>
      </c>
      <c r="C98">
        <f>(-(0.0000016546*CONWAY_7_6_151_28!G101)+0.00010227)*CONWAY_7_6_151_28!G101-0.00572466</f>
        <v>-4.6041794939069552E-3</v>
      </c>
    </row>
    <row r="99" spans="1:3">
      <c r="A99">
        <f>((((0.000000006536336*CONWAY_7_6_151_28!G102-0.000001120083)*CONWAY_7_6_151_28!G102+0.0001001685)*CONWAY_7_6_151_28!G102-0.00909529)*CONWAY_7_6_151_28!G102+0.06793952)*CONWAY_7_6_151_28!G102+999.84259</f>
        <v>999.21316040946567</v>
      </c>
      <c r="B99">
        <f>(((0.0000000053875*CONWAY_7_6_151_28!G102-0.00000082467)*CONWAY_7_6_151_28!G102+0.000076438)*CONWAY_7_6_151_28!G102-0.0040899)*CONWAY_7_6_151_28!G102+0.824493</f>
        <v>0.77959995933932924</v>
      </c>
      <c r="C99">
        <f>(-(0.0000016546*CONWAY_7_6_151_28!G102)+0.00010227)*CONWAY_7_6_151_28!G102-0.00572466</f>
        <v>-4.6040144707236042E-3</v>
      </c>
    </row>
    <row r="100" spans="1:3">
      <c r="A100">
        <f>((((0.000000006536336*CONWAY_7_6_151_28!G103-0.000001120083)*CONWAY_7_6_151_28!G103+0.0001001685)*CONWAY_7_6_151_28!G103-0.00909529)*CONWAY_7_6_151_28!G103+0.06793952)*CONWAY_7_6_151_28!G103+999.84259</f>
        <v>999.21386686411165</v>
      </c>
      <c r="B100">
        <f>(((0.0000000053875*CONWAY_7_6_151_28!G103-0.00000082467)*CONWAY_7_6_151_28!G103+0.000076438)*CONWAY_7_6_151_28!G103-0.0040899)*CONWAY_7_6_151_28!G103+0.824493</f>
        <v>0.77961169106105566</v>
      </c>
      <c r="C100">
        <f>(-(0.0000016546*CONWAY_7_6_151_28!G103)+0.00010227)*CONWAY_7_6_151_28!G103-0.00572466</f>
        <v>-4.6042895258162526E-3</v>
      </c>
    </row>
    <row r="101" spans="1:3">
      <c r="A101">
        <f>((((0.000000006536336*CONWAY_7_6_151_28!G104-0.000001120083)*CONWAY_7_6_151_28!G104+0.0001001685)*CONWAY_7_6_151_28!G104-0.00909529)*CONWAY_7_6_151_28!G104+0.06793952)*CONWAY_7_6_151_28!G104+999.84259</f>
        <v>999.21429059391221</v>
      </c>
      <c r="B101">
        <f>(((0.0000000053875*CONWAY_7_6_151_28!G104-0.00000082467)*CONWAY_7_6_151_28!G104+0.000076438)*CONWAY_7_6_151_28!G104-0.0040899)*CONWAY_7_6_151_28!G104+0.824493</f>
        <v>0.77961873123427838</v>
      </c>
      <c r="C101">
        <f>(-(0.0000016546*CONWAY_7_6_151_28!G104)+0.00010227)*CONWAY_7_6_151_28!G104-0.00572466</f>
        <v>-4.604454598360795E-3</v>
      </c>
    </row>
    <row r="102" spans="1:3">
      <c r="A102">
        <f>((((0.000000006536336*CONWAY_7_6_151_28!G105-0.000001120083)*CONWAY_7_6_151_28!G105+0.0001001685)*CONWAY_7_6_151_28!G105-0.00909529)*CONWAY_7_6_151_28!G105+0.06793952)*CONWAY_7_6_151_28!G105+999.84259</f>
        <v>999.21372559701285</v>
      </c>
      <c r="B102">
        <f>(((0.0000000053875*CONWAY_7_6_151_28!G105-0.00000082467)*CONWAY_7_6_151_28!G105+0.000076438)*CONWAY_7_6_151_28!G105-0.0040899)*CONWAY_7_6_151_28!G105+0.824493</f>
        <v>0.77960934452668751</v>
      </c>
      <c r="C102">
        <f>(-(0.0000016546*CONWAY_7_6_151_28!G105)+0.00010227)*CONWAY_7_6_151_28!G105-0.00572466</f>
        <v>-4.6042345082162308E-3</v>
      </c>
    </row>
    <row r="103" spans="1:3">
      <c r="A103">
        <f>((((0.000000006536336*CONWAY_7_6_151_28!G106-0.000001120083)*CONWAY_7_6_151_28!G106+0.0001001685)*CONWAY_7_6_151_28!G106-0.00909529)*CONWAY_7_6_151_28!G106+0.06793952)*CONWAY_7_6_151_28!G106+999.84259</f>
        <v>999.21344302706905</v>
      </c>
      <c r="B103">
        <f>(((0.0000000053875*CONWAY_7_6_151_28!G106-0.00000082467)*CONWAY_7_6_151_28!G106+0.000076438)*CONWAY_7_6_151_28!G106-0.0040899)*CONWAY_7_6_151_28!G106+0.824493</f>
        <v>0.77960465174299154</v>
      </c>
      <c r="C103">
        <f>(-(0.0000016546*CONWAY_7_6_151_28!G106)+0.00010227)*CONWAY_7_6_151_28!G106-0.00572466</f>
        <v>-4.6041244828884248E-3</v>
      </c>
    </row>
    <row r="104" spans="1:3">
      <c r="A104">
        <f>((((0.000000006536336*CONWAY_7_6_151_28!G107-0.000001120083)*CONWAY_7_6_151_28!G107+0.0001001685)*CONWAY_7_6_151_28!G107-0.00909529)*CONWAY_7_6_151_28!G107+0.06793952)*CONWAY_7_6_151_28!G107+999.84259</f>
        <v>999.21386686411165</v>
      </c>
      <c r="B104">
        <f>(((0.0000000053875*CONWAY_7_6_151_28!G107-0.00000082467)*CONWAY_7_6_151_28!G107+0.000076438)*CONWAY_7_6_151_28!G107-0.0040899)*CONWAY_7_6_151_28!G107+0.824493</f>
        <v>0.77961169106105566</v>
      </c>
      <c r="C104">
        <f>(-(0.0000016546*CONWAY_7_6_151_28!G107)+0.00010227)*CONWAY_7_6_151_28!G107-0.00572466</f>
        <v>-4.6042895258162526E-3</v>
      </c>
    </row>
    <row r="105" spans="1:3">
      <c r="A105">
        <f>((((0.000000006536336*CONWAY_7_6_151_28!G108-0.000001120083)*CONWAY_7_6_151_28!G108+0.0001001685)*CONWAY_7_6_151_28!G108-0.00909529)*CONWAY_7_6_151_28!G108+0.06793952)*CONWAY_7_6_151_28!G108+999.84259</f>
        <v>999.21301908279236</v>
      </c>
      <c r="B105">
        <f>(((0.0000000053875*CONWAY_7_6_151_28!G108-0.00000082467)*CONWAY_7_6_151_28!G108+0.000076438)*CONWAY_7_6_151_28!G108-0.0040899)*CONWAY_7_6_151_28!G108+0.824493</f>
        <v>0.77959761328000288</v>
      </c>
      <c r="C105">
        <f>(-(0.0000016546*CONWAY_7_6_151_28!G108)+0.00010227)*CONWAY_7_6_151_28!G108-0.00572466</f>
        <v>-4.6039594695773123E-3</v>
      </c>
    </row>
    <row r="106" spans="1:3">
      <c r="A106">
        <f>((((0.000000006536336*CONWAY_7_6_151_28!G109-0.000001120083)*CONWAY_7_6_151_28!G109+0.0001001685)*CONWAY_7_6_151_28!G109-0.00909529)*CONWAY_7_6_151_28!G109+0.06793952)*CONWAY_7_6_151_28!G109+999.84259</f>
        <v>999.21372559701285</v>
      </c>
      <c r="B106">
        <f>(((0.0000000053875*CONWAY_7_6_151_28!G109-0.00000082467)*CONWAY_7_6_151_28!G109+0.000076438)*CONWAY_7_6_151_28!G109-0.0040899)*CONWAY_7_6_151_28!G109+0.824493</f>
        <v>0.77960934452668751</v>
      </c>
      <c r="C106">
        <f>(-(0.0000016546*CONWAY_7_6_151_28!G109)+0.00010227)*CONWAY_7_6_151_28!G109-0.00572466</f>
        <v>-4.6042345082162308E-3</v>
      </c>
    </row>
    <row r="107" spans="1:3">
      <c r="A107">
        <f>((((0.000000006536336*CONWAY_7_6_151_28!G110-0.000001120083)*CONWAY_7_6_151_28!G110+0.0001001685)*CONWAY_7_6_151_28!G110-0.00909529)*CONWAY_7_6_151_28!G110+0.06793952)*CONWAY_7_6_151_28!G110+999.84259</f>
        <v>999.21386686411165</v>
      </c>
      <c r="B107">
        <f>(((0.0000000053875*CONWAY_7_6_151_28!G110-0.00000082467)*CONWAY_7_6_151_28!G110+0.000076438)*CONWAY_7_6_151_28!G110-0.0040899)*CONWAY_7_6_151_28!G110+0.824493</f>
        <v>0.77961169106105566</v>
      </c>
      <c r="C107">
        <f>(-(0.0000016546*CONWAY_7_6_151_28!G110)+0.00010227)*CONWAY_7_6_151_28!G110-0.00572466</f>
        <v>-4.6042895258162526E-3</v>
      </c>
    </row>
    <row r="108" spans="1:3">
      <c r="A108">
        <f>((((0.000000006536336*CONWAY_7_6_151_28!G111-0.000001120083)*CONWAY_7_6_151_28!G111+0.0001001685)*CONWAY_7_6_151_28!G111-0.00909529)*CONWAY_7_6_151_28!G111+0.06793952)*CONWAY_7_6_151_28!G111+999.84259</f>
        <v>999.21344302706905</v>
      </c>
      <c r="B108">
        <f>(((0.0000000053875*CONWAY_7_6_151_28!G111-0.00000082467)*CONWAY_7_6_151_28!G111+0.000076438)*CONWAY_7_6_151_28!G111-0.0040899)*CONWAY_7_6_151_28!G111+0.824493</f>
        <v>0.77960465174299154</v>
      </c>
      <c r="C108">
        <f>(-(0.0000016546*CONWAY_7_6_151_28!G111)+0.00010227)*CONWAY_7_6_151_28!G111-0.00572466</f>
        <v>-4.6041244828884248E-3</v>
      </c>
    </row>
    <row r="109" spans="1:3">
      <c r="A109">
        <f>((((0.000000006536336*CONWAY_7_6_151_28!G112-0.000001120083)*CONWAY_7_6_151_28!G112+0.0001001685)*CONWAY_7_6_151_28!G112-0.00909529)*CONWAY_7_6_151_28!G112+0.06793952)*CONWAY_7_6_151_28!G112+999.84259</f>
        <v>999.21344302706905</v>
      </c>
      <c r="B109">
        <f>(((0.0000000053875*CONWAY_7_6_151_28!G112-0.00000082467)*CONWAY_7_6_151_28!G112+0.000076438)*CONWAY_7_6_151_28!G112-0.0040899)*CONWAY_7_6_151_28!G112+0.824493</f>
        <v>0.77960465174299154</v>
      </c>
      <c r="C109">
        <f>(-(0.0000016546*CONWAY_7_6_151_28!G112)+0.00010227)*CONWAY_7_6_151_28!G112-0.00572466</f>
        <v>-4.6041244828884248E-3</v>
      </c>
    </row>
    <row r="110" spans="1:3">
      <c r="A110">
        <f>((((0.000000006536336*CONWAY_7_6_151_28!G113-0.000001120083)*CONWAY_7_6_151_28!G113+0.0001001685)*CONWAY_7_6_151_28!G113-0.00909529)*CONWAY_7_6_151_28!G113+0.06793952)*CONWAY_7_6_151_28!G113+999.84259</f>
        <v>999.21344302706905</v>
      </c>
      <c r="B110">
        <f>(((0.0000000053875*CONWAY_7_6_151_28!G113-0.00000082467)*CONWAY_7_6_151_28!G113+0.000076438)*CONWAY_7_6_151_28!G113-0.0040899)*CONWAY_7_6_151_28!G113+0.824493</f>
        <v>0.77960465174299154</v>
      </c>
      <c r="C110">
        <f>(-(0.0000016546*CONWAY_7_6_151_28!G113)+0.00010227)*CONWAY_7_6_151_28!G113-0.00572466</f>
        <v>-4.6041244828884248E-3</v>
      </c>
    </row>
    <row r="111" spans="1:3">
      <c r="A111">
        <f>((((0.000000006536336*CONWAY_7_6_151_28!G114-0.000001120083)*CONWAY_7_6_151_28!G114+0.0001001685)*CONWAY_7_6_151_28!G114-0.00909529)*CONWAY_7_6_151_28!G114+0.06793952)*CONWAY_7_6_151_28!G114+999.84259</f>
        <v>999.21372559701285</v>
      </c>
      <c r="B111">
        <f>(((0.0000000053875*CONWAY_7_6_151_28!G114-0.00000082467)*CONWAY_7_6_151_28!G114+0.000076438)*CONWAY_7_6_151_28!G114-0.0040899)*CONWAY_7_6_151_28!G114+0.824493</f>
        <v>0.77960934452668751</v>
      </c>
      <c r="C111">
        <f>(-(0.0000016546*CONWAY_7_6_151_28!G114)+0.00010227)*CONWAY_7_6_151_28!G114-0.00572466</f>
        <v>-4.6042345082162308E-3</v>
      </c>
    </row>
    <row r="112" spans="1:3">
      <c r="A112">
        <f>((((0.000000006536336*CONWAY_7_6_151_28!G115-0.000001120083)*CONWAY_7_6_151_28!G115+0.0001001685)*CONWAY_7_6_151_28!G115-0.00909529)*CONWAY_7_6_151_28!G115+0.06793952)*CONWAY_7_6_151_28!G115+999.84259</f>
        <v>999.21372559701285</v>
      </c>
      <c r="B112">
        <f>(((0.0000000053875*CONWAY_7_6_151_28!G115-0.00000082467)*CONWAY_7_6_151_28!G115+0.000076438)*CONWAY_7_6_151_28!G115-0.0040899)*CONWAY_7_6_151_28!G115+0.824493</f>
        <v>0.77960934452668751</v>
      </c>
      <c r="C112">
        <f>(-(0.0000016546*CONWAY_7_6_151_28!G115)+0.00010227)*CONWAY_7_6_151_28!G115-0.00572466</f>
        <v>-4.6042345082162308E-3</v>
      </c>
    </row>
    <row r="113" spans="1:3">
      <c r="A113">
        <f>((((0.000000006536336*CONWAY_7_6_151_28!G116-0.000001120083)*CONWAY_7_6_151_28!G116+0.0001001685)*CONWAY_7_6_151_28!G116-0.00909529)*CONWAY_7_6_151_28!G116+0.06793952)*CONWAY_7_6_151_28!G116+999.84259</f>
        <v>999.21372559701285</v>
      </c>
      <c r="B113">
        <f>(((0.0000000053875*CONWAY_7_6_151_28!G116-0.00000082467)*CONWAY_7_6_151_28!G116+0.000076438)*CONWAY_7_6_151_28!G116-0.0040899)*CONWAY_7_6_151_28!G116+0.824493</f>
        <v>0.77960934452668751</v>
      </c>
      <c r="C113">
        <f>(-(0.0000016546*CONWAY_7_6_151_28!G116)+0.00010227)*CONWAY_7_6_151_28!G116-0.00572466</f>
        <v>-4.6042345082162308E-3</v>
      </c>
    </row>
    <row r="114" spans="1:3">
      <c r="A114">
        <f>((((0.000000006536336*CONWAY_7_6_151_28!G117-0.000001120083)*CONWAY_7_6_151_28!G117+0.0001001685)*CONWAY_7_6_151_28!G117-0.00909529)*CONWAY_7_6_151_28!G117+0.06793952)*CONWAY_7_6_151_28!G117+999.84259</f>
        <v>999.21414936256167</v>
      </c>
      <c r="B114">
        <f>(((0.0000000053875*CONWAY_7_6_151_28!G117-0.00000082467)*CONWAY_7_6_151_28!G117+0.000076438)*CONWAY_7_6_151_28!G117-0.0040899)*CONWAY_7_6_151_28!G117+0.824493</f>
        <v>0.77961638441484804</v>
      </c>
      <c r="C114">
        <f>(-(0.0000016546*CONWAY_7_6_151_28!G117)+0.00010227)*CONWAY_7_6_151_28!G117-0.00572466</f>
        <v>-4.6043995708885347E-3</v>
      </c>
    </row>
    <row r="115" spans="1:3">
      <c r="A115">
        <f>((((0.000000006536336*CONWAY_7_6_151_28!G118-0.000001120083)*CONWAY_7_6_151_28!G118+0.0001001685)*CONWAY_7_6_151_28!G118-0.00909529)*CONWAY_7_6_151_28!G118+0.06793952)*CONWAY_7_6_151_28!G118+999.84259</f>
        <v>999.21414936256167</v>
      </c>
      <c r="B115">
        <f>(((0.0000000053875*CONWAY_7_6_151_28!G118-0.00000082467)*CONWAY_7_6_151_28!G118+0.000076438)*CONWAY_7_6_151_28!G118-0.0040899)*CONWAY_7_6_151_28!G118+0.824493</f>
        <v>0.77961638441484804</v>
      </c>
      <c r="C115">
        <f>(-(0.0000016546*CONWAY_7_6_151_28!G118)+0.00010227)*CONWAY_7_6_151_28!G118-0.00572466</f>
        <v>-4.6043995708885347E-3</v>
      </c>
    </row>
    <row r="116" spans="1:3">
      <c r="A116">
        <f>((((0.000000006536336*CONWAY_7_6_151_28!G119-0.000001120083)*CONWAY_7_6_151_28!G119+0.0001001685)*CONWAY_7_6_151_28!G119-0.00909529)*CONWAY_7_6_151_28!G119+0.06793952)*CONWAY_7_6_151_28!G119+999.84259</f>
        <v>999.21414936256167</v>
      </c>
      <c r="B116">
        <f>(((0.0000000053875*CONWAY_7_6_151_28!G119-0.00000082467)*CONWAY_7_6_151_28!G119+0.000076438)*CONWAY_7_6_151_28!G119-0.0040899)*CONWAY_7_6_151_28!G119+0.824493</f>
        <v>0.77961638441484804</v>
      </c>
      <c r="C116">
        <f>(-(0.0000016546*CONWAY_7_6_151_28!G119)+0.00010227)*CONWAY_7_6_151_28!G119-0.00572466</f>
        <v>-4.6043995708885347E-3</v>
      </c>
    </row>
    <row r="117" spans="1:3">
      <c r="A117">
        <f>((((0.000000006536336*CONWAY_7_6_151_28!G120-0.000001120083)*CONWAY_7_6_151_28!G120+0.0001001685)*CONWAY_7_6_151_28!G120-0.00909529)*CONWAY_7_6_151_28!G120+0.06793952)*CONWAY_7_6_151_28!G120+999.84259</f>
        <v>999.21386686411165</v>
      </c>
      <c r="B117">
        <f>(((0.0000000053875*CONWAY_7_6_151_28!G120-0.00000082467)*CONWAY_7_6_151_28!G120+0.000076438)*CONWAY_7_6_151_28!G120-0.0040899)*CONWAY_7_6_151_28!G120+0.824493</f>
        <v>0.77961169106105566</v>
      </c>
      <c r="C117">
        <f>(-(0.0000016546*CONWAY_7_6_151_28!G120)+0.00010227)*CONWAY_7_6_151_28!G120-0.00572466</f>
        <v>-4.6042895258162526E-3</v>
      </c>
    </row>
    <row r="118" spans="1:3">
      <c r="A118">
        <f>((((0.000000006536336*CONWAY_7_6_151_28!G121-0.000001120083)*CONWAY_7_6_151_28!G121+0.0001001685)*CONWAY_7_6_151_28!G121-0.00909529)*CONWAY_7_6_151_28!G121+0.06793952)*CONWAY_7_6_151_28!G121+999.84259</f>
        <v>999.21372559701285</v>
      </c>
      <c r="B118">
        <f>(((0.0000000053875*CONWAY_7_6_151_28!G121-0.00000082467)*CONWAY_7_6_151_28!G121+0.000076438)*CONWAY_7_6_151_28!G121-0.0040899)*CONWAY_7_6_151_28!G121+0.824493</f>
        <v>0.77960934452668751</v>
      </c>
      <c r="C118">
        <f>(-(0.0000016546*CONWAY_7_6_151_28!G121)+0.00010227)*CONWAY_7_6_151_28!G121-0.00572466</f>
        <v>-4.6042345082162308E-3</v>
      </c>
    </row>
    <row r="119" spans="1:3">
      <c r="A119">
        <f>((((0.000000006536336*CONWAY_7_6_151_28!G122-0.000001120083)*CONWAY_7_6_151_28!G122+0.0001001685)*CONWAY_7_6_151_28!G122-0.00909529)*CONWAY_7_6_151_28!G122+0.06793952)*CONWAY_7_6_151_28!G122+999.84259</f>
        <v>999.21358431799854</v>
      </c>
      <c r="B119">
        <f>(((0.0000000053875*CONWAY_7_6_151_28!G122-0.00000082467)*CONWAY_7_6_151_28!G122+0.000076438)*CONWAY_7_6_151_28!G122-0.0040899)*CONWAY_7_6_151_28!G122+0.824493</f>
        <v>0.7796069980873338</v>
      </c>
      <c r="C119">
        <f>(-(0.0000016546*CONWAY_7_6_151_28!G122)+0.00010227)*CONWAY_7_6_151_28!G122-0.00572466</f>
        <v>-4.6041794939069552E-3</v>
      </c>
    </row>
    <row r="120" spans="1:3">
      <c r="A120">
        <f>((((0.000000006536336*CONWAY_7_6_151_28!G123-0.000001120083)*CONWAY_7_6_151_28!G123+0.0001001685)*CONWAY_7_6_151_28!G123-0.00909529)*CONWAY_7_6_151_28!G123+0.06793952)*CONWAY_7_6_151_28!G123+999.84259</f>
        <v>999.21358431799854</v>
      </c>
      <c r="B120">
        <f>(((0.0000000053875*CONWAY_7_6_151_28!G123-0.00000082467)*CONWAY_7_6_151_28!G123+0.000076438)*CONWAY_7_6_151_28!G123-0.0040899)*CONWAY_7_6_151_28!G123+0.824493</f>
        <v>0.7796069980873338</v>
      </c>
      <c r="C120">
        <f>(-(0.0000016546*CONWAY_7_6_151_28!G123)+0.00010227)*CONWAY_7_6_151_28!G123-0.00572466</f>
        <v>-4.6041794939069552E-3</v>
      </c>
    </row>
    <row r="121" spans="1:3">
      <c r="A121">
        <f>((((0.000000006536336*CONWAY_7_6_151_28!G124-0.000001120083)*CONWAY_7_6_151_28!G124+0.0001001685)*CONWAY_7_6_151_28!G124-0.00909529)*CONWAY_7_6_151_28!G124+0.06793952)*CONWAY_7_6_151_28!G124+999.84259</f>
        <v>999.21358431799854</v>
      </c>
      <c r="B121">
        <f>(((0.0000000053875*CONWAY_7_6_151_28!G124-0.00000082467)*CONWAY_7_6_151_28!G124+0.000076438)*CONWAY_7_6_151_28!G124-0.0040899)*CONWAY_7_6_151_28!G124+0.824493</f>
        <v>0.7796069980873338</v>
      </c>
      <c r="C121">
        <f>(-(0.0000016546*CONWAY_7_6_151_28!G124)+0.00010227)*CONWAY_7_6_151_28!G124-0.00572466</f>
        <v>-4.6041794939069552E-3</v>
      </c>
    </row>
    <row r="122" spans="1:3">
      <c r="A122">
        <f>((((0.000000006536336*CONWAY_7_6_151_28!G125-0.000001120083)*CONWAY_7_6_151_28!G125+0.0001001685)*CONWAY_7_6_151_28!G125-0.00909529)*CONWAY_7_6_151_28!G125+0.06793952)*CONWAY_7_6_151_28!G125+999.84259</f>
        <v>999.21372559701285</v>
      </c>
      <c r="B122">
        <f>(((0.0000000053875*CONWAY_7_6_151_28!G125-0.00000082467)*CONWAY_7_6_151_28!G125+0.000076438)*CONWAY_7_6_151_28!G125-0.0040899)*CONWAY_7_6_151_28!G125+0.824493</f>
        <v>0.77960934452668751</v>
      </c>
      <c r="C122">
        <f>(-(0.0000016546*CONWAY_7_6_151_28!G125)+0.00010227)*CONWAY_7_6_151_28!G125-0.00572466</f>
        <v>-4.6042345082162308E-3</v>
      </c>
    </row>
    <row r="123" spans="1:3">
      <c r="A123">
        <f>((((0.000000006536336*CONWAY_7_6_151_28!G126-0.000001120083)*CONWAY_7_6_151_28!G126+0.0001001685)*CONWAY_7_6_151_28!G126-0.00909529)*CONWAY_7_6_151_28!G126+0.06793952)*CONWAY_7_6_151_28!G126+999.84259</f>
        <v>999.21316040946567</v>
      </c>
      <c r="B123">
        <f>(((0.0000000053875*CONWAY_7_6_151_28!G126-0.00000082467)*CONWAY_7_6_151_28!G126+0.000076438)*CONWAY_7_6_151_28!G126-0.0040899)*CONWAY_7_6_151_28!G126+0.824493</f>
        <v>0.77959995933932924</v>
      </c>
      <c r="C123">
        <f>(-(0.0000016546*CONWAY_7_6_151_28!G126)+0.00010227)*CONWAY_7_6_151_28!G126-0.00572466</f>
        <v>-4.6040144707236042E-3</v>
      </c>
    </row>
    <row r="124" spans="1:3">
      <c r="A124">
        <f>((((0.000000006536336*CONWAY_7_6_151_28!G127-0.000001120083)*CONWAY_7_6_151_28!G127+0.0001001685)*CONWAY_7_6_151_28!G127-0.00909529)*CONWAY_7_6_151_28!G127+0.06793952)*CONWAY_7_6_151_28!G127+999.84259</f>
        <v>999.21316040946567</v>
      </c>
      <c r="B124">
        <f>(((0.0000000053875*CONWAY_7_6_151_28!G127-0.00000082467)*CONWAY_7_6_151_28!G127+0.000076438)*CONWAY_7_6_151_28!G127-0.0040899)*CONWAY_7_6_151_28!G127+0.824493</f>
        <v>0.77959995933932924</v>
      </c>
      <c r="C124">
        <f>(-(0.0000016546*CONWAY_7_6_151_28!G127)+0.00010227)*CONWAY_7_6_151_28!G127-0.00572466</f>
        <v>-4.6040144707236042E-3</v>
      </c>
    </row>
    <row r="125" spans="1:3">
      <c r="A125">
        <f>((((0.000000006536336*CONWAY_7_6_151_28!G128-0.000001120083)*CONWAY_7_6_151_28!G128+0.0001001685)*CONWAY_7_6_151_28!G128-0.00909529)*CONWAY_7_6_151_28!G128+0.06793952)*CONWAY_7_6_151_28!G128+999.84259</f>
        <v>999.21301908279236</v>
      </c>
      <c r="B125">
        <f>(((0.0000000053875*CONWAY_7_6_151_28!G128-0.00000082467)*CONWAY_7_6_151_28!G128+0.000076438)*CONWAY_7_6_151_28!G128-0.0040899)*CONWAY_7_6_151_28!G128+0.824493</f>
        <v>0.77959761328000288</v>
      </c>
      <c r="C125">
        <f>(-(0.0000016546*CONWAY_7_6_151_28!G128)+0.00010227)*CONWAY_7_6_151_28!G128-0.00572466</f>
        <v>-4.6039594695773123E-3</v>
      </c>
    </row>
    <row r="126" spans="1:3">
      <c r="A126">
        <f>((((0.000000006536336*CONWAY_7_6_151_28!G129-0.000001120083)*CONWAY_7_6_151_28!G129+0.0001001685)*CONWAY_7_6_151_28!G129-0.00909529)*CONWAY_7_6_151_28!G129+0.06793952)*CONWAY_7_6_151_28!G129+999.84259</f>
        <v>999.21316040946567</v>
      </c>
      <c r="B126">
        <f>(((0.0000000053875*CONWAY_7_6_151_28!G129-0.00000082467)*CONWAY_7_6_151_28!G129+0.000076438)*CONWAY_7_6_151_28!G129-0.0040899)*CONWAY_7_6_151_28!G129+0.824493</f>
        <v>0.77959995933932924</v>
      </c>
      <c r="C126">
        <f>(-(0.0000016546*CONWAY_7_6_151_28!G129)+0.00010227)*CONWAY_7_6_151_28!G129-0.00572466</f>
        <v>-4.6040144707236042E-3</v>
      </c>
    </row>
    <row r="127" spans="1:3">
      <c r="A127">
        <f>((((0.000000006536336*CONWAY_7_6_151_28!G130-0.000001120083)*CONWAY_7_6_151_28!G130+0.0001001685)*CONWAY_7_6_151_28!G130-0.00909529)*CONWAY_7_6_151_28!G130+0.06793952)*CONWAY_7_6_151_28!G130+999.84259</f>
        <v>999.21301908279236</v>
      </c>
      <c r="B127">
        <f>(((0.0000000053875*CONWAY_7_6_151_28!G130-0.00000082467)*CONWAY_7_6_151_28!G130+0.000076438)*CONWAY_7_6_151_28!G130-0.0040899)*CONWAY_7_6_151_28!G130+0.824493</f>
        <v>0.77959761328000288</v>
      </c>
      <c r="C127">
        <f>(-(0.0000016546*CONWAY_7_6_151_28!G130)+0.00010227)*CONWAY_7_6_151_28!G130-0.00572466</f>
        <v>-4.6039594695773123E-3</v>
      </c>
    </row>
    <row r="128" spans="1:3">
      <c r="A128">
        <f>((((0.000000006536336*CONWAY_7_6_151_28!G131-0.000001120083)*CONWAY_7_6_151_28!G131+0.0001001685)*CONWAY_7_6_151_28!G131-0.00909529)*CONWAY_7_6_151_28!G131+0.06793952)*CONWAY_7_6_151_28!G131+999.84259</f>
        <v>999.21316040946567</v>
      </c>
      <c r="B128">
        <f>(((0.0000000053875*CONWAY_7_6_151_28!G131-0.00000082467)*CONWAY_7_6_151_28!G131+0.000076438)*CONWAY_7_6_151_28!G131-0.0040899)*CONWAY_7_6_151_28!G131+0.824493</f>
        <v>0.77959995933932924</v>
      </c>
      <c r="C128">
        <f>(-(0.0000016546*CONWAY_7_6_151_28!G131)+0.00010227)*CONWAY_7_6_151_28!G131-0.00572466</f>
        <v>-4.6040144707236042E-3</v>
      </c>
    </row>
    <row r="129" spans="1:3">
      <c r="A129">
        <f>((((0.000000006536336*CONWAY_7_6_151_28!G132-0.000001120083)*CONWAY_7_6_151_28!G132+0.0001001685)*CONWAY_7_6_151_28!G132-0.00909529)*CONWAY_7_6_151_28!G132+0.06793952)*CONWAY_7_6_151_28!G132+999.84259</f>
        <v>999.21273639370406</v>
      </c>
      <c r="B129">
        <f>(((0.0000000053875*CONWAY_7_6_151_28!G132-0.00000082467)*CONWAY_7_6_151_28!G132+0.000076438)*CONWAY_7_6_151_28!G132-0.0040899)*CONWAY_7_6_151_28!G132+0.824493</f>
        <v>0.77959292144634462</v>
      </c>
      <c r="C129">
        <f>(-(0.0000016546*CONWAY_7_6_151_28!G132)+0.00010227)*CONWAY_7_6_151_28!G132-0.00572466</f>
        <v>-4.6038494771569669E-3</v>
      </c>
    </row>
    <row r="130" spans="1:3">
      <c r="A130">
        <f>((((0.000000006536336*CONWAY_7_6_151_28!G133-0.000001120083)*CONWAY_7_6_151_28!G133+0.0001001685)*CONWAY_7_6_151_28!G133-0.00909529)*CONWAY_7_6_151_28!G133+0.06793952)*CONWAY_7_6_151_28!G133+999.84259</f>
        <v>999.21301908279236</v>
      </c>
      <c r="B130">
        <f>(((0.0000000053875*CONWAY_7_6_151_28!G133-0.00000082467)*CONWAY_7_6_151_28!G133+0.000076438)*CONWAY_7_6_151_28!G133-0.0040899)*CONWAY_7_6_151_28!G133+0.824493</f>
        <v>0.77959761328000288</v>
      </c>
      <c r="C130">
        <f>(-(0.0000016546*CONWAY_7_6_151_28!G133)+0.00010227)*CONWAY_7_6_151_28!G133-0.00572466</f>
        <v>-4.6039594695773123E-3</v>
      </c>
    </row>
    <row r="131" spans="1:3">
      <c r="A131">
        <f>((((0.000000006536336*CONWAY_7_6_151_28!G134-0.000001120083)*CONWAY_7_6_151_28!G134+0.0001001685)*CONWAY_7_6_151_28!G134-0.00909529)*CONWAY_7_6_151_28!G134+0.06793952)*CONWAY_7_6_151_28!G134+999.84259</f>
        <v>999.21301908279236</v>
      </c>
      <c r="B131">
        <f>(((0.0000000053875*CONWAY_7_6_151_28!G134-0.00000082467)*CONWAY_7_6_151_28!G134+0.000076438)*CONWAY_7_6_151_28!G134-0.0040899)*CONWAY_7_6_151_28!G134+0.824493</f>
        <v>0.77959761328000288</v>
      </c>
      <c r="C131">
        <f>(-(0.0000016546*CONWAY_7_6_151_28!G134)+0.00010227)*CONWAY_7_6_151_28!G134-0.00572466</f>
        <v>-4.6039594695773123E-3</v>
      </c>
    </row>
    <row r="132" spans="1:3">
      <c r="A132">
        <f>((((0.000000006536336*CONWAY_7_6_151_28!G135-0.000001120083)*CONWAY_7_6_151_28!G135+0.0001001685)*CONWAY_7_6_151_28!G135-0.00909529)*CONWAY_7_6_151_28!G135+0.06793952)*CONWAY_7_6_151_28!G135+999.84259</f>
        <v>999.21287774420512</v>
      </c>
      <c r="B132">
        <f>(((0.0000000053875*CONWAY_7_6_151_28!G135-0.00000082467)*CONWAY_7_6_151_28!G135+0.000076438)*CONWAY_7_6_151_28!G135-0.0040899)*CONWAY_7_6_151_28!G135+0.824493</f>
        <v>0.77959526731567574</v>
      </c>
      <c r="C132">
        <f>(-(0.0000016546*CONWAY_7_6_151_28!G135)+0.00010227)*CONWAY_7_6_151_28!G135-0.00572466</f>
        <v>-4.6039044717217665E-3</v>
      </c>
    </row>
    <row r="133" spans="1:3">
      <c r="A133">
        <f>((((0.000000006536336*CONWAY_7_6_151_28!G136-0.000001120083)*CONWAY_7_6_151_28!G136+0.0001001685)*CONWAY_7_6_151_28!G136-0.00909529)*CONWAY_7_6_151_28!G136+0.06793952)*CONWAY_7_6_151_28!G136+999.84259</f>
        <v>999.21259503128965</v>
      </c>
      <c r="B133">
        <f>(((0.0000000053875*CONWAY_7_6_151_28!G136-0.00000082467)*CONWAY_7_6_151_28!G136+0.000076438)*CONWAY_7_6_151_28!G136-0.0040899)*CONWAY_7_6_151_28!G136+0.824493</f>
        <v>0.7795905756720064</v>
      </c>
      <c r="C133">
        <f>(-(0.0000016546*CONWAY_7_6_151_28!G136)+0.00010227)*CONWAY_7_6_151_28!G136-0.00572466</f>
        <v>-4.6037944858829125E-3</v>
      </c>
    </row>
    <row r="134" spans="1:3">
      <c r="A134">
        <f>((((0.000000006536336*CONWAY_7_6_151_28!G137-0.000001120083)*CONWAY_7_6_151_28!G137+0.0001001685)*CONWAY_7_6_151_28!G137-0.00909529)*CONWAY_7_6_151_28!G137+0.06793952)*CONWAY_7_6_151_28!G137+999.84259</f>
        <v>999.21316040946567</v>
      </c>
      <c r="B134">
        <f>(((0.0000000053875*CONWAY_7_6_151_28!G137-0.00000082467)*CONWAY_7_6_151_28!G137+0.000076438)*CONWAY_7_6_151_28!G137-0.0040899)*CONWAY_7_6_151_28!G137+0.824493</f>
        <v>0.77959995933932924</v>
      </c>
      <c r="C134">
        <f>(-(0.0000016546*CONWAY_7_6_151_28!G137)+0.00010227)*CONWAY_7_6_151_28!G137-0.00572466</f>
        <v>-4.6040144707236042E-3</v>
      </c>
    </row>
    <row r="135" spans="1:3">
      <c r="A135">
        <f>((((0.000000006536336*CONWAY_7_6_151_28!G138-0.000001120083)*CONWAY_7_6_151_28!G138+0.0001001685)*CONWAY_7_6_151_28!G138-0.00909529)*CONWAY_7_6_151_28!G138+0.06793952)*CONWAY_7_6_151_28!G138+999.84259</f>
        <v>999.21273639370406</v>
      </c>
      <c r="B135">
        <f>(((0.0000000053875*CONWAY_7_6_151_28!G138-0.00000082467)*CONWAY_7_6_151_28!G138+0.000076438)*CONWAY_7_6_151_28!G138-0.0040899)*CONWAY_7_6_151_28!G138+0.824493</f>
        <v>0.77959292144634462</v>
      </c>
      <c r="C135">
        <f>(-(0.0000016546*CONWAY_7_6_151_28!G138)+0.00010227)*CONWAY_7_6_151_28!G138-0.00572466</f>
        <v>-4.6038494771569669E-3</v>
      </c>
    </row>
    <row r="136" spans="1:3">
      <c r="A136">
        <f>((((0.000000006536336*CONWAY_7_6_151_28!G139-0.000001120083)*CONWAY_7_6_151_28!G139+0.0001001685)*CONWAY_7_6_151_28!G139-0.00909529)*CONWAY_7_6_151_28!G139+0.06793952)*CONWAY_7_6_151_28!G139+999.84259</f>
        <v>999.21259503128965</v>
      </c>
      <c r="B136">
        <f>(((0.0000000053875*CONWAY_7_6_151_28!G139-0.00000082467)*CONWAY_7_6_151_28!G139+0.000076438)*CONWAY_7_6_151_28!G139-0.0040899)*CONWAY_7_6_151_28!G139+0.824493</f>
        <v>0.7795905756720064</v>
      </c>
      <c r="C136">
        <f>(-(0.0000016546*CONWAY_7_6_151_28!G139)+0.00010227)*CONWAY_7_6_151_28!G139-0.00572466</f>
        <v>-4.6037944858829125E-3</v>
      </c>
    </row>
    <row r="137" spans="1:3">
      <c r="A137">
        <f>((((0.000000006536336*CONWAY_7_6_151_28!G140-0.000001120083)*CONWAY_7_6_151_28!G140+0.0001001685)*CONWAY_7_6_151_28!G140-0.00909529)*CONWAY_7_6_151_28!G140+0.06793952)*CONWAY_7_6_151_28!G140+999.84259</f>
        <v>999.21259503128965</v>
      </c>
      <c r="B137">
        <f>(((0.0000000053875*CONWAY_7_6_151_28!G140-0.00000082467)*CONWAY_7_6_151_28!G140+0.000076438)*CONWAY_7_6_151_28!G140-0.0040899)*CONWAY_7_6_151_28!G140+0.824493</f>
        <v>0.7795905756720064</v>
      </c>
      <c r="C137">
        <f>(-(0.0000016546*CONWAY_7_6_151_28!G140)+0.00010227)*CONWAY_7_6_151_28!G140-0.00572466</f>
        <v>-4.6037944858829125E-3</v>
      </c>
    </row>
    <row r="138" spans="1:3">
      <c r="A138">
        <f>((((0.000000006536336*CONWAY_7_6_151_28!G141-0.000001120083)*CONWAY_7_6_151_28!G141+0.0001001685)*CONWAY_7_6_151_28!G141-0.00909529)*CONWAY_7_6_151_28!G141+0.06793952)*CONWAY_7_6_151_28!G141+999.84259</f>
        <v>999.21259503128965</v>
      </c>
      <c r="B138">
        <f>(((0.0000000053875*CONWAY_7_6_151_28!G141-0.00000082467)*CONWAY_7_6_151_28!G141+0.000076438)*CONWAY_7_6_151_28!G141-0.0040899)*CONWAY_7_6_151_28!G141+0.824493</f>
        <v>0.7795905756720064</v>
      </c>
      <c r="C138">
        <f>(-(0.0000016546*CONWAY_7_6_151_28!G141)+0.00010227)*CONWAY_7_6_151_28!G141-0.00572466</f>
        <v>-4.6037944858829125E-3</v>
      </c>
    </row>
    <row r="139" spans="1:3">
      <c r="A139">
        <f>((((0.000000006536336*CONWAY_7_6_151_28!G142-0.000001120083)*CONWAY_7_6_151_28!G142+0.0001001685)*CONWAY_7_6_151_28!G142-0.00909529)*CONWAY_7_6_151_28!G142+0.06793952)*CONWAY_7_6_151_28!G142+999.84259</f>
        <v>999.21316040946567</v>
      </c>
      <c r="B139">
        <f>(((0.0000000053875*CONWAY_7_6_151_28!G142-0.00000082467)*CONWAY_7_6_151_28!G142+0.000076438)*CONWAY_7_6_151_28!G142-0.0040899)*CONWAY_7_6_151_28!G142+0.824493</f>
        <v>0.77959995933932924</v>
      </c>
      <c r="C139">
        <f>(-(0.0000016546*CONWAY_7_6_151_28!G142)+0.00010227)*CONWAY_7_6_151_28!G142-0.00572466</f>
        <v>-4.6040144707236042E-3</v>
      </c>
    </row>
    <row r="140" spans="1:3">
      <c r="A140">
        <f>((((0.000000006536336*CONWAY_7_6_151_28!G143-0.000001120083)*CONWAY_7_6_151_28!G143+0.0001001685)*CONWAY_7_6_151_28!G143-0.00909529)*CONWAY_7_6_151_28!G143+0.06793952)*CONWAY_7_6_151_28!G143+999.84259</f>
        <v>999.21273639370406</v>
      </c>
      <c r="B140">
        <f>(((0.0000000053875*CONWAY_7_6_151_28!G143-0.00000082467)*CONWAY_7_6_151_28!G143+0.000076438)*CONWAY_7_6_151_28!G143-0.0040899)*CONWAY_7_6_151_28!G143+0.824493</f>
        <v>0.77959292144634462</v>
      </c>
      <c r="C140">
        <f>(-(0.0000016546*CONWAY_7_6_151_28!G143)+0.00010227)*CONWAY_7_6_151_28!G143-0.00572466</f>
        <v>-4.6038494771569669E-3</v>
      </c>
    </row>
    <row r="141" spans="1:3">
      <c r="A141">
        <f>((((0.000000006536336*CONWAY_7_6_151_28!G144-0.000001120083)*CONWAY_7_6_151_28!G144+0.0001001685)*CONWAY_7_6_151_28!G144-0.00909529)*CONWAY_7_6_151_28!G144+0.06793952)*CONWAY_7_6_151_28!G144+999.84259</f>
        <v>999.21202946250366</v>
      </c>
      <c r="B141">
        <f>(((0.0000000053875*CONWAY_7_6_151_28!G144-0.00000082467)*CONWAY_7_6_151_28!G144+0.000076438)*CONWAY_7_6_151_28!G144-0.0040899)*CONWAY_7_6_151_28!G144+0.824493</f>
        <v>0.77958119352452204</v>
      </c>
      <c r="C141">
        <f>(-(0.0000016546*CONWAY_7_6_151_28!G144)+0.00010227)*CONWAY_7_6_151_28!G144-0.00572466</f>
        <v>-4.6035745536941583E-3</v>
      </c>
    </row>
    <row r="142" spans="1:3">
      <c r="A142">
        <f>((((0.000000006536336*CONWAY_7_6_151_28!G145-0.000001120083)*CONWAY_7_6_151_28!G145+0.0001001685)*CONWAY_7_6_151_28!G145-0.00909529)*CONWAY_7_6_151_28!G145+0.06793952)*CONWAY_7_6_151_28!G145+999.84259</f>
        <v>999.21160516083773</v>
      </c>
      <c r="B142">
        <f>(((0.0000000053875*CONWAY_7_6_151_28!G145-0.00000082467)*CONWAY_7_6_151_28!G145+0.000076438)*CONWAY_7_6_151_28!G145-0.0040899)*CONWAY_7_6_151_28!G145+0.824493</f>
        <v>0.7795741579111839</v>
      </c>
      <c r="C142">
        <f>(-(0.0000016546*CONWAY_7_6_151_28!G145)+0.00010227)*CONWAY_7_6_151_28!G145-0.00572466</f>
        <v>-4.6034096391054258E-3</v>
      </c>
    </row>
    <row r="143" spans="1:3">
      <c r="A143">
        <f>((((0.000000006536336*CONWAY_7_6_151_28!G146-0.000001120083)*CONWAY_7_6_151_28!G146+0.0001001685)*CONWAY_7_6_151_28!G146-0.00909529)*CONWAY_7_6_151_28!G146+0.06793952)*CONWAY_7_6_151_28!G146+999.84259</f>
        <v>999.21089775317728</v>
      </c>
      <c r="B143">
        <f>(((0.0000000053875*CONWAY_7_6_151_28!G146-0.00000082467)*CONWAY_7_6_151_28!G146+0.000076438)*CONWAY_7_6_151_28!G146-0.0040899)*CONWAY_7_6_151_28!G146+0.824493</f>
        <v>0.7795624337882795</v>
      </c>
      <c r="C143">
        <f>(-(0.0000016546*CONWAY_7_6_151_28!G146)+0.00010227)*CONWAY_7_6_151_28!G146-0.00572466</f>
        <v>-4.603134847272458E-3</v>
      </c>
    </row>
    <row r="144" spans="1:3">
      <c r="A144">
        <f>((((0.000000006536336*CONWAY_7_6_151_28!G147-0.000001120083)*CONWAY_7_6_151_28!G147+0.0001001685)*CONWAY_7_6_151_28!G147-0.00909529)*CONWAY_7_6_151_28!G147+0.06793952)*CONWAY_7_6_151_28!G147+999.84259</f>
        <v>999.21075623591526</v>
      </c>
      <c r="B144">
        <f>(((0.0000000053875*CONWAY_7_6_151_28!G147-0.00000082467)*CONWAY_7_6_151_28!G147+0.000076438)*CONWAY_7_6_151_28!G147-0.0040899)*CONWAY_7_6_151_28!G147+0.824493</f>
        <v>0.77956008924856968</v>
      </c>
      <c r="C144">
        <f>(-(0.0000016546*CONWAY_7_6_151_28!G147)+0.00010227)*CONWAY_7_6_151_28!G147-0.00572466</f>
        <v>-4.6030798987781027E-3</v>
      </c>
    </row>
    <row r="145" spans="1:3">
      <c r="A145">
        <f>((((0.000000006536336*CONWAY_7_6_151_28!G148-0.000001120083)*CONWAY_7_6_151_28!G148+0.0001001685)*CONWAY_7_6_151_28!G148-0.00909529)*CONWAY_7_6_151_28!G148+0.06793952)*CONWAY_7_6_151_28!G148+999.84259</f>
        <v>999.21146370312658</v>
      </c>
      <c r="B145">
        <f>(((0.0000000053875*CONWAY_7_6_151_28!G148-0.00000082467)*CONWAY_7_6_151_28!G148+0.000076438)*CONWAY_7_6_151_28!G148-0.0040899)*CONWAY_7_6_151_28!G148+0.824493</f>
        <v>0.77957181289667865</v>
      </c>
      <c r="C145">
        <f>(-(0.0000016546*CONWAY_7_6_151_28!G148)+0.00010227)*CONWAY_7_6_151_28!G148-0.00572466</f>
        <v>-4.6033546741573398E-3</v>
      </c>
    </row>
    <row r="146" spans="1:3">
      <c r="A146">
        <f>((((0.000000006536336*CONWAY_7_6_151_28!G149-0.000001120083)*CONWAY_7_6_151_28!G149+0.0001001685)*CONWAY_7_6_151_28!G149-0.00909529)*CONWAY_7_6_151_28!G149+0.06793952)*CONWAY_7_6_151_28!G149+999.84259</f>
        <v>999.21089775317728</v>
      </c>
      <c r="B146">
        <f>(((0.0000000053875*CONWAY_7_6_151_28!G149-0.00000082467)*CONWAY_7_6_151_28!G149+0.000076438)*CONWAY_7_6_151_28!G149-0.0040899)*CONWAY_7_6_151_28!G149+0.824493</f>
        <v>0.7795624337882795</v>
      </c>
      <c r="C146">
        <f>(-(0.0000016546*CONWAY_7_6_151_28!G149)+0.00010227)*CONWAY_7_6_151_28!G149-0.00572466</f>
        <v>-4.603134847272458E-3</v>
      </c>
    </row>
    <row r="147" spans="1:3">
      <c r="A147">
        <f>((((0.000000006536336*CONWAY_7_6_151_28!G150-0.000001120083)*CONWAY_7_6_151_28!G150+0.0001001685)*CONWAY_7_6_151_28!G150-0.00909529)*CONWAY_7_6_151_28!G150+0.06793952)*CONWAY_7_6_151_28!G150+999.84259</f>
        <v>999.2097652816376</v>
      </c>
      <c r="B147">
        <f>(((0.0000000053875*CONWAY_7_6_151_28!G150-0.00000082467)*CONWAY_7_6_151_28!G150+0.000076438)*CONWAY_7_6_151_28!G150-0.0040899)*CONWAY_7_6_151_28!G150+0.824493</f>
        <v>0.77954368012902475</v>
      </c>
      <c r="C147">
        <f>(-(0.0000016546*CONWAY_7_6_151_28!G150)+0.00010227)*CONWAY_7_6_151_28!G150-0.00572466</f>
        <v>-4.6026953514585033E-3</v>
      </c>
    </row>
    <row r="148" spans="1:3">
      <c r="A148">
        <f>((((0.000000006536336*CONWAY_7_6_151_28!G151-0.000001120083)*CONWAY_7_6_151_28!G151+0.0001001685)*CONWAY_7_6_151_28!G151-0.00909529)*CONWAY_7_6_151_28!G151+0.06793952)*CONWAY_7_6_151_28!G151+999.84259</f>
        <v>999.20905709993099</v>
      </c>
      <c r="B148">
        <f>(((0.0000000053875*CONWAY_7_6_151_28!G151-0.00000082467)*CONWAY_7_6_151_28!G151+0.000076438)*CONWAY_7_6_151_28!G151-0.0040899)*CONWAY_7_6_151_28!G151+0.824493</f>
        <v>0.77953196217726062</v>
      </c>
      <c r="C148">
        <f>(-(0.0000016546*CONWAY_7_6_151_28!G151)+0.00010227)*CONWAY_7_6_151_28!G151-0.00572466</f>
        <v>-4.6024207735240272E-3</v>
      </c>
    </row>
    <row r="149" spans="1:3">
      <c r="A149">
        <f>((((0.000000006536336*CONWAY_7_6_151_28!G152-0.000001120083)*CONWAY_7_6_151_28!G152+0.0001001685)*CONWAY_7_6_151_28!G152-0.00909529)*CONWAY_7_6_151_28!G152+0.06793952)*CONWAY_7_6_151_28!G152+999.84259</f>
        <v>999.20749805252251</v>
      </c>
      <c r="B149">
        <f>(((0.0000000053875*CONWAY_7_6_151_28!G152-0.00000082467)*CONWAY_7_6_151_28!G152+0.000076438)*CONWAY_7_6_151_28!G152-0.0040899)*CONWAY_7_6_151_28!G152+0.824493</f>
        <v>0.77950619103517449</v>
      </c>
      <c r="C149">
        <f>(-(0.0000016546*CONWAY_7_6_151_28!G152)+0.00010227)*CONWAY_7_6_151_28!G152-0.00572466</f>
        <v>-4.6018169916538301E-3</v>
      </c>
    </row>
    <row r="150" spans="1:3">
      <c r="A150">
        <f>((((0.000000006536336*CONWAY_7_6_151_28!G153-0.000001120083)*CONWAY_7_6_151_28!G153+0.0001001685)*CONWAY_7_6_151_28!G153-0.00909529)*CONWAY_7_6_151_28!G153+0.06793952)*CONWAY_7_6_151_28!G153+999.84259</f>
        <v>999.20749805252251</v>
      </c>
      <c r="B150">
        <f>(((0.0000000053875*CONWAY_7_6_151_28!G153-0.00000082467)*CONWAY_7_6_151_28!G153+0.000076438)*CONWAY_7_6_151_28!G153-0.0040899)*CONWAY_7_6_151_28!G153+0.824493</f>
        <v>0.77950619103517449</v>
      </c>
      <c r="C150">
        <f>(-(0.0000016546*CONWAY_7_6_151_28!G153)+0.00010227)*CONWAY_7_6_151_28!G153-0.00572466</f>
        <v>-4.6018169916538301E-3</v>
      </c>
    </row>
    <row r="151" spans="1:3">
      <c r="A151">
        <f>((((0.000000006536336*CONWAY_7_6_151_28!G154-0.000001120083)*CONWAY_7_6_151_28!G154+0.0001001685)*CONWAY_7_6_151_28!G154-0.00909529)*CONWAY_7_6_151_28!G154+0.06793952)*CONWAY_7_6_151_28!G154+999.84259</f>
        <v>999.204659731368</v>
      </c>
      <c r="B151">
        <f>(((0.0000000053875*CONWAY_7_6_151_28!G154-0.00000082467)*CONWAY_7_6_151_28!G154+0.000076438)*CONWAY_7_6_151_28!G154-0.0040899)*CONWAY_7_6_151_28!G154+0.824493</f>
        <v>0.77945936382285219</v>
      </c>
      <c r="C151">
        <f>(-(0.0000016546*CONWAY_7_6_151_28!G154)+0.00010227)*CONWAY_7_6_151_28!G154-0.00572466</f>
        <v>-4.6007202265665572E-3</v>
      </c>
    </row>
    <row r="152" spans="1:3">
      <c r="A152">
        <f>((((0.000000006536336*CONWAY_7_6_151_28!G155-0.000001120083)*CONWAY_7_6_151_28!G155+0.0001001685)*CONWAY_7_6_151_28!G155-0.00909529)*CONWAY_7_6_151_28!G155+0.06793952)*CONWAY_7_6_151_28!G155+999.84259</f>
        <v>999.20338093419934</v>
      </c>
      <c r="B152">
        <f>(((0.0000000053875*CONWAY_7_6_151_28!G155-0.00000082467)*CONWAY_7_6_151_28!G155+0.000076438)*CONWAY_7_6_151_28!G155-0.0040899)*CONWAY_7_6_151_28!G155+0.824493</f>
        <v>0.77943830395247182</v>
      </c>
      <c r="C152">
        <f>(-(0.0000016546*CONWAY_7_6_151_28!G155)+0.00010227)*CONWAY_7_6_151_28!G155-0.00572466</f>
        <v>-4.6002271117196406E-3</v>
      </c>
    </row>
    <row r="153" spans="1:3">
      <c r="A153">
        <f>((((0.000000006536336*CONWAY_7_6_151_28!G156-0.000001120083)*CONWAY_7_6_151_28!G156+0.0001001685)*CONWAY_7_6_151_28!G156-0.00909529)*CONWAY_7_6_151_28!G156+0.06793952)*CONWAY_7_6_151_28!G156+999.84259</f>
        <v>999.20039332791021</v>
      </c>
      <c r="B153">
        <f>(((0.0000000053875*CONWAY_7_6_151_28!G156-0.00000082467)*CONWAY_7_6_151_28!G156+0.000076438)*CONWAY_7_6_151_28!G156-0.0040899)*CONWAY_7_6_151_28!G156+0.824493</f>
        <v>0.77938919410987173</v>
      </c>
      <c r="C153">
        <f>(-(0.0000016546*CONWAY_7_6_151_28!G156)+0.00010227)*CONWAY_7_6_151_28!G156-0.00572466</f>
        <v>-4.5990775469951645E-3</v>
      </c>
    </row>
    <row r="154" spans="1:3">
      <c r="A154">
        <f>((((0.000000006536336*CONWAY_7_6_151_28!G157-0.000001120083)*CONWAY_7_6_151_28!G157+0.0001001685)*CONWAY_7_6_151_28!G157-0.00909529)*CONWAY_7_6_151_28!G157+0.06793952)*CONWAY_7_6_151_28!G157+999.84259</f>
        <v>999.18437095373008</v>
      </c>
      <c r="B154">
        <f>(((0.0000000053875*CONWAY_7_6_151_28!G157-0.00000082467)*CONWAY_7_6_151_28!G157+0.000076438)*CONWAY_7_6_151_28!G157-0.0040899)*CONWAY_7_6_151_28!G157+0.824493</f>
        <v>0.77912797977164061</v>
      </c>
      <c r="C154">
        <f>(-(0.0000016546*CONWAY_7_6_151_28!G157)+0.00010227)*CONWAY_7_6_151_28!G157-0.00572466</f>
        <v>-4.5929710446076738E-3</v>
      </c>
    </row>
    <row r="155" spans="1:3">
      <c r="A155">
        <f>((((0.000000006536336*CONWAY_7_6_151_28!G158-0.000001120083)*CONWAY_7_6_151_28!G158+0.0001001685)*CONWAY_7_6_151_28!G158-0.00909529)*CONWAY_7_6_151_28!G158+0.06793952)*CONWAY_7_6_151_28!G158+999.84259</f>
        <v>999.18005397823413</v>
      </c>
      <c r="B155">
        <f>(((0.0000000053875*CONWAY_7_6_151_28!G158-0.00000082467)*CONWAY_7_6_151_28!G158+0.000076438)*CONWAY_7_6_151_28!G158-0.0040899)*CONWAY_7_6_151_28!G158+0.824493</f>
        <v>0.7790582128579987</v>
      </c>
      <c r="C155">
        <f>(-(0.0000016546*CONWAY_7_6_151_28!G158)+0.00010227)*CONWAY_7_6_151_28!G158-0.00572466</f>
        <v>-4.5913423836143382E-3</v>
      </c>
    </row>
    <row r="156" spans="1:3">
      <c r="A156">
        <f>((((0.000000006536336*CONWAY_7_6_151_28!G159-0.000001120083)*CONWAY_7_6_151_28!G159+0.0001001685)*CONWAY_7_6_151_28!G159-0.00909529)*CONWAY_7_6_151_28!G159+0.06793952)*CONWAY_7_6_151_28!G159+999.84259</f>
        <v>999.17673707633844</v>
      </c>
      <c r="B156">
        <f>(((0.0000000053875*CONWAY_7_6_151_28!G159-0.00000082467)*CONWAY_7_6_151_28!G159+0.000076438)*CONWAY_7_6_151_28!G159-0.0040899)*CONWAY_7_6_151_28!G159+0.824493</f>
        <v>0.77900478236547066</v>
      </c>
      <c r="C156">
        <f>(-(0.0000016546*CONWAY_7_6_151_28!G159)+0.00010227)*CONWAY_7_6_151_28!G159-0.00572466</f>
        <v>-4.590095749229149E-3</v>
      </c>
    </row>
    <row r="157" spans="1:3">
      <c r="A157">
        <f>((((0.000000006536336*CONWAY_7_6_151_28!G160-0.000001120083)*CONWAY_7_6_151_28!G160+0.0001001685)*CONWAY_7_6_151_28!G160-0.00909529)*CONWAY_7_6_151_28!G160+0.06793952)*CONWAY_7_6_151_28!G160+999.84259</f>
        <v>999.16790975228594</v>
      </c>
      <c r="B157">
        <f>(((0.0000000053875*CONWAY_7_6_151_28!G160-0.00000082467)*CONWAY_7_6_151_28!G160+0.000076438)*CONWAY_7_6_151_28!G160-0.0040899)*CONWAY_7_6_151_28!G160+0.824493</f>
        <v>0.77886331670151443</v>
      </c>
      <c r="C157">
        <f>(-(0.0000016546*CONWAY_7_6_151_28!G160)+0.00010227)*CONWAY_7_6_151_28!G160-0.00572466</f>
        <v>-4.586797888924958E-3</v>
      </c>
    </row>
    <row r="158" spans="1:3">
      <c r="A158">
        <f>((((0.000000006536336*CONWAY_7_6_151_28!G161-0.000001120083)*CONWAY_7_6_151_28!G161+0.0001001685)*CONWAY_7_6_151_28!G161-0.00909529)*CONWAY_7_6_151_28!G161+0.06793952)*CONWAY_7_6_151_28!G161+999.84259</f>
        <v>999.16805481734934</v>
      </c>
      <c r="B158">
        <f>(((0.0000000053875*CONWAY_7_6_151_28!G161-0.00000082467)*CONWAY_7_6_151_28!G161+0.000076438)*CONWAY_7_6_151_28!G161-0.0040899)*CONWAY_7_6_151_28!G161+0.824493</f>
        <v>0.77886563298782496</v>
      </c>
      <c r="C158">
        <f>(-(0.0000016546*CONWAY_7_6_151_28!G161)+0.00010227)*CONWAY_7_6_151_28!G161-0.00572466</f>
        <v>-4.5868518534862516E-3</v>
      </c>
    </row>
    <row r="159" spans="1:3">
      <c r="A159">
        <f>((((0.000000006536336*CONWAY_7_6_151_28!G162-0.000001120083)*CONWAY_7_6_151_28!G162+0.0001001685)*CONWAY_7_6_151_28!G162-0.00909529)*CONWAY_7_6_151_28!G162+0.06793952)*CONWAY_7_6_151_28!G162+999.84259</f>
        <v>999.1671842496479</v>
      </c>
      <c r="B159">
        <f>(((0.0000000053875*CONWAY_7_6_151_28!G162-0.00000082467)*CONWAY_7_6_151_28!G162+0.000076438)*CONWAY_7_6_151_28!G162-0.0040899)*CONWAY_7_6_151_28!G162+0.824493</f>
        <v>0.77885173668042496</v>
      </c>
      <c r="C159">
        <f>(-(0.0000016546*CONWAY_7_6_151_28!G162)+0.00010227)*CONWAY_7_6_151_28!G162-0.00572466</f>
        <v>-4.5865281154796747E-3</v>
      </c>
    </row>
    <row r="160" spans="1:3">
      <c r="A160">
        <f>((((0.000000006536336*CONWAY_7_6_151_28!G163-0.000001120083)*CONWAY_7_6_151_28!G163+0.0001001685)*CONWAY_7_6_151_28!G163-0.00909529)*CONWAY_7_6_151_28!G163+0.06793952)*CONWAY_7_6_151_28!G163+999.84259</f>
        <v>999.16732937381732</v>
      </c>
      <c r="B160">
        <f>(((0.0000000053875*CONWAY_7_6_151_28!G163-0.00000082467)*CONWAY_7_6_151_28!G163+0.000076438)*CONWAY_7_6_151_28!G163-0.0040899)*CONWAY_7_6_151_28!G163+0.824493</f>
        <v>0.77885405249659123</v>
      </c>
      <c r="C160">
        <f>(-(0.0000016546*CONWAY_7_6_151_28!G163)+0.00010227)*CONWAY_7_6_151_28!G163-0.00572466</f>
        <v>-4.5865820635872393E-3</v>
      </c>
    </row>
    <row r="161" spans="1:3">
      <c r="A161">
        <f>((((0.000000006536336*CONWAY_7_6_151_28!G164-0.000001120083)*CONWAY_7_6_151_28!G164+0.0001001685)*CONWAY_7_6_151_28!G164-0.00909529)*CONWAY_7_6_151_28!G164+0.06793952)*CONWAY_7_6_151_28!G164+999.84259</f>
        <v>999.16427928438088</v>
      </c>
      <c r="B161">
        <f>(((0.0000000053875*CONWAY_7_6_151_28!G164-0.00000082467)*CONWAY_7_6_151_28!G164+0.000076438)*CONWAY_7_6_151_28!G164-0.0040899)*CONWAY_7_6_151_28!G164+0.824493</f>
        <v>0.77880544009720143</v>
      </c>
      <c r="C161">
        <f>(-(0.0000016546*CONWAY_7_6_151_28!G164)+0.00010227)*CONWAY_7_6_151_28!G164-0.00572466</f>
        <v>-4.5854498443850499E-3</v>
      </c>
    </row>
    <row r="162" spans="1:3">
      <c r="A162">
        <f>((((0.000000006536336*CONWAY_7_6_151_28!G165-0.000001120083)*CONWAY_7_6_151_28!G165+0.0001001685)*CONWAY_7_6_151_28!G165-0.00909529)*CONWAY_7_6_151_28!G165+0.06793952)*CONWAY_7_6_151_28!G165+999.84259</f>
        <v>999.16224299670307</v>
      </c>
      <c r="B162">
        <f>(((0.0000000053875*CONWAY_7_6_151_28!G165-0.00000082467)*CONWAY_7_6_151_28!G165+0.000076438)*CONWAY_7_6_151_28!G165-0.0040899)*CONWAY_7_6_151_28!G165+0.824493</f>
        <v>0.77877305485262338</v>
      </c>
      <c r="C162">
        <f>(-(0.0000016546*CONWAY_7_6_151_28!G165)+0.00010227)*CONWAY_7_6_151_28!G165-0.00572466</f>
        <v>-4.5846958378163664E-3</v>
      </c>
    </row>
    <row r="163" spans="1:3">
      <c r="A163">
        <f>((((0.000000006536336*CONWAY_7_6_151_28!G166-0.000001120083)*CONWAY_7_6_151_28!G166+0.0001001685)*CONWAY_7_6_151_28!G166-0.00909529)*CONWAY_7_6_151_28!G166+0.06793952)*CONWAY_7_6_151_28!G166+999.84259</f>
        <v>999.16049576480486</v>
      </c>
      <c r="B163">
        <f>(((0.0000000053875*CONWAY_7_6_151_28!G166-0.00000082467)*CONWAY_7_6_151_28!G166+0.000076438)*CONWAY_7_6_151_28!G166-0.0040899)*CONWAY_7_6_151_28!G166+0.824493</f>
        <v>0.77874531072283759</v>
      </c>
      <c r="C163">
        <f>(-(0.0000016546*CONWAY_7_6_151_28!G166)+0.00010227)*CONWAY_7_6_151_28!G166-0.00572466</f>
        <v>-4.5840500598281599E-3</v>
      </c>
    </row>
    <row r="164" spans="1:3">
      <c r="A164">
        <f>((((0.000000006536336*CONWAY_7_6_151_28!G167-0.000001120083)*CONWAY_7_6_151_28!G167+0.0001001685)*CONWAY_7_6_151_28!G167-0.00909529)*CONWAY_7_6_151_28!G167+0.06793952)*CONWAY_7_6_151_28!G167+999.84259</f>
        <v>999.16005869115384</v>
      </c>
      <c r="B164">
        <f>(((0.0000000053875*CONWAY_7_6_151_28!G167-0.00000082467)*CONWAY_7_6_151_28!G167+0.000076438)*CONWAY_7_6_151_28!G167-0.0040899)*CONWAY_7_6_151_28!G167+0.824493</f>
        <v>0.77873837680289659</v>
      </c>
      <c r="C164">
        <f>(-(0.0000016546*CONWAY_7_6_151_28!G167)+0.00010227)*CONWAY_7_6_151_28!G167-0.00572466</f>
        <v>-4.5838886893728933E-3</v>
      </c>
    </row>
    <row r="165" spans="1:3">
      <c r="A165">
        <f>((((0.000000006536336*CONWAY_7_6_151_28!G168-0.000001120083)*CONWAY_7_6_151_28!G168+0.0001001685)*CONWAY_7_6_151_28!G168-0.00909529)*CONWAY_7_6_151_28!G168+0.06793952)*CONWAY_7_6_151_28!G168+999.84259</f>
        <v>999.1603500853945</v>
      </c>
      <c r="B165">
        <f>(((0.0000000053875*CONWAY_7_6_151_28!G168-0.00000082467)*CONWAY_7_6_151_28!G168+0.000076438)*CONWAY_7_6_151_28!G168-0.0040899)*CONWAY_7_6_151_28!G168+0.824493</f>
        <v>0.77874299932231461</v>
      </c>
      <c r="C165">
        <f>(-(0.0000016546*CONWAY_7_6_151_28!G168)+0.00010227)*CONWAY_7_6_151_28!G168-0.00572466</f>
        <v>-4.5839962663856582E-3</v>
      </c>
    </row>
    <row r="166" spans="1:3">
      <c r="A166">
        <f>((((0.000000006536336*CONWAY_7_6_151_28!G169-0.000001120083)*CONWAY_7_6_151_28!G169+0.0001001685)*CONWAY_7_6_151_28!G169-0.00909529)*CONWAY_7_6_151_28!G169+0.06793952)*CONWAY_7_6_151_28!G169+999.84259</f>
        <v>999.16020439417741</v>
      </c>
      <c r="B166">
        <f>(((0.0000000053875*CONWAY_7_6_151_28!G169-0.00000082467)*CONWAY_7_6_151_28!G169+0.000076438)*CONWAY_7_6_151_28!G169-0.0040899)*CONWAY_7_6_151_28!G169+0.824493</f>
        <v>0.77874068801566865</v>
      </c>
      <c r="C166">
        <f>(-(0.0000016546*CONWAY_7_6_151_28!G169)+0.00010227)*CONWAY_7_6_151_28!G169-0.00572466</f>
        <v>-4.5839424762339027E-3</v>
      </c>
    </row>
    <row r="167" spans="1:3">
      <c r="A167">
        <f>((((0.000000006536336*CONWAY_7_6_151_28!G170-0.000001120083)*CONWAY_7_6_151_28!G170+0.0001001685)*CONWAY_7_6_151_28!G170-0.00909529)*CONWAY_7_6_151_28!G170+0.06793952)*CONWAY_7_6_151_28!G170+999.84259</f>
        <v>999.1603500853945</v>
      </c>
      <c r="B167">
        <f>(((0.0000000053875*CONWAY_7_6_151_28!G170-0.00000082467)*CONWAY_7_6_151_28!G170+0.000076438)*CONWAY_7_6_151_28!G170-0.0040899)*CONWAY_7_6_151_28!G170+0.824493</f>
        <v>0.77874299932231461</v>
      </c>
      <c r="C167">
        <f>(-(0.0000016546*CONWAY_7_6_151_28!G170)+0.00010227)*CONWAY_7_6_151_28!G170-0.00572466</f>
        <v>-4.5839962663856582E-3</v>
      </c>
    </row>
    <row r="168" spans="1:3">
      <c r="A168">
        <f>((((0.000000006536336*CONWAY_7_6_151_28!G171-0.000001120083)*CONWAY_7_6_151_28!G171+0.0001001685)*CONWAY_7_6_151_28!G171-0.00909529)*CONWAY_7_6_151_28!G171+0.06793952)*CONWAY_7_6_151_28!G171+999.84259</f>
        <v>999.15976724968891</v>
      </c>
      <c r="B168">
        <f>(((0.0000000053875*CONWAY_7_6_151_28!G171-0.00000082467)*CONWAY_7_6_151_28!G171+0.000076438)*CONWAY_7_6_151_28!G171-0.0040899)*CONWAY_7_6_151_28!G171+0.824493</f>
        <v>0.77873375465896211</v>
      </c>
      <c r="C168">
        <f>(-(0.0000016546*CONWAY_7_6_151_28!G171)+0.00010227)*CONWAY_7_6_151_28!G171-0.00572466</f>
        <v>-4.5837811255231131E-3</v>
      </c>
    </row>
    <row r="169" spans="1:3">
      <c r="A169">
        <f>((((0.000000006536336*CONWAY_7_6_151_28!G172-0.000001120083)*CONWAY_7_6_151_28!G172+0.0001001685)*CONWAY_7_6_151_28!G172-0.00909529)*CONWAY_7_6_151_28!G172+0.06793952)*CONWAY_7_6_151_28!G172+999.84259</f>
        <v>999.1577258373452</v>
      </c>
      <c r="B169">
        <f>(((0.0000000053875*CONWAY_7_6_151_28!G172-0.00000082467)*CONWAY_7_6_151_28!G172+0.000076438)*CONWAY_7_6_151_28!G172-0.0040899)*CONWAY_7_6_151_28!G172+0.824493</f>
        <v>0.77870141016292593</v>
      </c>
      <c r="C169">
        <f>(-(0.0000016546*CONWAY_7_6_151_28!G172)+0.00010227)*CONWAY_7_6_151_28!G172-0.00572466</f>
        <v>-4.5830285471382031E-3</v>
      </c>
    </row>
    <row r="170" spans="1:3">
      <c r="A170">
        <f>((((0.000000006536336*CONWAY_7_6_151_28!G173-0.000001120083)*CONWAY_7_6_151_28!G173+0.0001001685)*CONWAY_7_6_151_28!G173-0.00909529)*CONWAY_7_6_151_28!G173+0.06793952)*CONWAY_7_6_151_28!G173+999.84259</f>
        <v>999.15451323058494</v>
      </c>
      <c r="B170">
        <f>(((0.0000000053875*CONWAY_7_6_151_28!G173-0.00000082467)*CONWAY_7_6_151_28!G173+0.000076438)*CONWAY_7_6_151_28!G173-0.0040899)*CONWAY_7_6_151_28!G173+0.824493</f>
        <v>0.77865062024819409</v>
      </c>
      <c r="C170">
        <f>(-(0.0000016546*CONWAY_7_6_151_28!G173)+0.00010227)*CONWAY_7_6_151_28!G173-0.00572466</f>
        <v>-4.5818472270973409E-3</v>
      </c>
    </row>
    <row r="171" spans="1:3">
      <c r="A171">
        <f>((((0.000000006536336*CONWAY_7_6_151_28!G174-0.000001120083)*CONWAY_7_6_151_28!G174+0.0001001685)*CONWAY_7_6_151_28!G174-0.00909529)*CONWAY_7_6_151_28!G174+0.06793952)*CONWAY_7_6_151_28!G174+999.84259</f>
        <v>999.15144132586943</v>
      </c>
      <c r="B171">
        <f>(((0.0000000053875*CONWAY_7_6_151_28!G174-0.00000082467)*CONWAY_7_6_151_28!G174+0.000076438)*CONWAY_7_6_151_28!G174-0.0040899)*CONWAY_7_6_151_28!G174+0.824493</f>
        <v>0.77860218129711745</v>
      </c>
      <c r="C171">
        <f>(-(0.0000016546*CONWAY_7_6_151_28!G174)+0.00010227)*CONWAY_7_6_151_28!G174-0.00572466</f>
        <v>-4.5807210891938019E-3</v>
      </c>
    </row>
    <row r="172" spans="1:3">
      <c r="A172">
        <f>((((0.000000006536336*CONWAY_7_6_151_28!G175-0.000001120083)*CONWAY_7_6_151_28!G175+0.0001001685)*CONWAY_7_6_151_28!G175-0.00909529)*CONWAY_7_6_151_28!G175+0.06793952)*CONWAY_7_6_151_28!G175+999.84259</f>
        <v>999.1492439250178</v>
      </c>
      <c r="B172">
        <f>(((0.0000000053875*CONWAY_7_6_151_28!G175-0.00000082467)*CONWAY_7_6_151_28!G175+0.000076438)*CONWAY_7_6_151_28!G175-0.0040899)*CONWAY_7_6_151_28!G175+0.824493</f>
        <v>0.77856760734486197</v>
      </c>
      <c r="C172">
        <f>(-(0.0000016546*CONWAY_7_6_151_28!G175)+0.00010227)*CONWAY_7_6_151_28!G175-0.00572466</f>
        <v>-4.5799175934784142E-3</v>
      </c>
    </row>
    <row r="173" spans="1:3">
      <c r="A173">
        <f>((((0.000000006536336*CONWAY_7_6_151_28!G176-0.000001120083)*CONWAY_7_6_151_28!G176+0.0001001685)*CONWAY_7_6_151_28!G176-0.00909529)*CONWAY_7_6_151_28!G176+0.06793952)*CONWAY_7_6_151_28!G176+999.84259</f>
        <v>999.14704387260554</v>
      </c>
      <c r="B173">
        <f>(((0.0000000053875*CONWAY_7_6_151_28!G176-0.00000082467)*CONWAY_7_6_151_28!G176+0.000076438)*CONWAY_7_6_151_28!G176-0.0040899)*CONWAY_7_6_151_28!G176+0.824493</f>
        <v>0.77853305446312837</v>
      </c>
      <c r="C173">
        <f>(-(0.0000016546*CONWAY_7_6_151_28!G176)+0.00010227)*CONWAY_7_6_151_28!G176-0.00572466</f>
        <v>-4.5791148381808819E-3</v>
      </c>
    </row>
    <row r="174" spans="1:3">
      <c r="A174">
        <f>((((0.000000006536336*CONWAY_7_6_151_28!G177-0.000001120083)*CONWAY_7_6_151_28!G177+0.0001001685)*CONWAY_7_6_151_28!G177-0.00909529)*CONWAY_7_6_151_28!G177+0.06793952)*CONWAY_7_6_151_28!G177+999.84259</f>
        <v>999.14645674426731</v>
      </c>
      <c r="B174">
        <f>(((0.0000000053875*CONWAY_7_6_151_28!G177-0.00000082467)*CONWAY_7_6_151_28!G177+0.000076438)*CONWAY_7_6_151_28!G177-0.0040899)*CONWAY_7_6_151_28!G177+0.824493</f>
        <v>0.77852384391860741</v>
      </c>
      <c r="C174">
        <f>(-(0.0000016546*CONWAY_7_6_151_28!G177)+0.00010227)*CONWAY_7_6_151_28!G177-0.00572466</f>
        <v>-4.5789008951498886E-3</v>
      </c>
    </row>
    <row r="175" spans="1:3">
      <c r="A175">
        <f>((((0.000000006536336*CONWAY_7_6_151_28!G178-0.000001120083)*CONWAY_7_6_151_28!G178+0.0001001685)*CONWAY_7_6_151_28!G178-0.00909529)*CONWAY_7_6_151_28!G178+0.06793952)*CONWAY_7_6_151_28!G178+999.84259</f>
        <v>999.13762721338185</v>
      </c>
      <c r="B175">
        <f>(((0.0000000053875*CONWAY_7_6_151_28!G178-0.00000082467)*CONWAY_7_6_151_28!G178+0.000076438)*CONWAY_7_6_151_28!G178-0.0040899)*CONWAY_7_6_151_28!G178+0.824493</f>
        <v>0.77838586533404741</v>
      </c>
      <c r="C175">
        <f>(-(0.0000016546*CONWAY_7_6_151_28!G178)+0.00010227)*CONWAY_7_6_151_28!G178-0.00572466</f>
        <v>-4.5756980679173571E-3</v>
      </c>
    </row>
    <row r="176" spans="1:3">
      <c r="A176">
        <f>((((0.000000006536336*CONWAY_7_6_151_28!G179-0.000001120083)*CONWAY_7_6_151_28!G179+0.0001001685)*CONWAY_7_6_151_28!G179-0.00909529)*CONWAY_7_6_151_28!G179+0.06793952)*CONWAY_7_6_151_28!G179+999.84259</f>
        <v>999.13393574151962</v>
      </c>
      <c r="B176">
        <f>(((0.0000000053875*CONWAY_7_6_151_28!G179-0.00000082467)*CONWAY_7_6_151_28!G179+0.000076438)*CONWAY_7_6_151_28!G179-0.0040899)*CONWAY_7_6_151_28!G179+0.824493</f>
        <v>0.7783284735407866</v>
      </c>
      <c r="C176">
        <f>(-(0.0000016546*CONWAY_7_6_151_28!G179)+0.00010227)*CONWAY_7_6_151_28!G179-0.00572466</f>
        <v>-4.5743670529881176E-3</v>
      </c>
    </row>
    <row r="177" spans="1:3">
      <c r="A177">
        <f>((((0.000000006536336*CONWAY_7_6_151_28!G180-0.000001120083)*CONWAY_7_6_151_28!G180+0.0001001685)*CONWAY_7_6_151_28!G180-0.00909529)*CONWAY_7_6_151_28!G180+0.06793952)*CONWAY_7_6_151_28!G180+999.84259</f>
        <v>999.12890355058971</v>
      </c>
      <c r="B177">
        <f>(((0.0000000053875*CONWAY_7_6_151_28!G180-0.00000082467)*CONWAY_7_6_151_28!G180+0.000076438)*CONWAY_7_6_151_28!G180-0.0040899)*CONWAY_7_6_151_28!G180+0.824493</f>
        <v>0.77825051430581005</v>
      </c>
      <c r="C177">
        <f>(-(0.0000016546*CONWAY_7_6_151_28!G180)+0.00010227)*CONWAY_7_6_151_28!G180-0.00572466</f>
        <v>-4.5725601733026134E-3</v>
      </c>
    </row>
    <row r="178" spans="1:3">
      <c r="A178">
        <f>((((0.000000006536336*CONWAY_7_6_151_28!G181-0.000001120083)*CONWAY_7_6_151_28!G181+0.0001001685)*CONWAY_7_6_151_28!G181-0.00909529)*CONWAY_7_6_151_28!G181+0.06793952)*CONWAY_7_6_151_28!G181+999.84259</f>
        <v>999.12028789519866</v>
      </c>
      <c r="B178">
        <f>(((0.0000000053875*CONWAY_7_6_151_28!G181-0.00000082467)*CONWAY_7_6_151_28!G181+0.000076438)*CONWAY_7_6_151_28!G181-0.0040899)*CONWAY_7_6_151_28!G181+0.824493</f>
        <v>0.77811777369776414</v>
      </c>
      <c r="C178">
        <f>(-(0.0000016546*CONWAY_7_6_151_28!G181)+0.00010227)*CONWAY_7_6_151_28!G181-0.00572466</f>
        <v>-4.5694866288436119E-3</v>
      </c>
    </row>
    <row r="179" spans="1:3">
      <c r="A179">
        <f>((((0.000000006536336*CONWAY_7_6_151_28!G182-0.000001120083)*CONWAY_7_6_151_28!G182+0.0001001685)*CONWAY_7_6_151_28!G182-0.00909529)*CONWAY_7_6_151_28!G182+0.06793952)*CONWAY_7_6_151_28!G182+999.84259</f>
        <v>999.11357615139002</v>
      </c>
      <c r="B179">
        <f>(((0.0000000053875*CONWAY_7_6_151_28!G182-0.00000082467)*CONWAY_7_6_151_28!G182+0.000076438)*CONWAY_7_6_151_28!G182-0.0040899)*CONWAY_7_6_151_28!G182+0.824493</f>
        <v>0.77801500098342602</v>
      </c>
      <c r="C179">
        <f>(-(0.0000016546*CONWAY_7_6_151_28!G182)+0.00010227)*CONWAY_7_6_151_28!G182-0.00572466</f>
        <v>-4.567109608584502E-3</v>
      </c>
    </row>
    <row r="180" spans="1:3">
      <c r="A180">
        <f>((((0.000000006536336*CONWAY_7_6_151_28!G183-0.000001120083)*CONWAY_7_6_151_28!G183+0.0001001685)*CONWAY_7_6_151_28!G183-0.00909529)*CONWAY_7_6_151_28!G183+0.06793952)*CONWAY_7_6_151_28!G183+999.84259</f>
        <v>999.12564019139029</v>
      </c>
      <c r="B180">
        <f>(((0.0000000053875*CONWAY_7_6_151_28!G183-0.00000082467)*CONWAY_7_6_151_28!G183+0.000076438)*CONWAY_7_6_151_28!G183-0.0040899)*CONWAY_7_6_151_28!G183+0.824493</f>
        <v>0.77820012753241019</v>
      </c>
      <c r="C180">
        <f>(-(0.0000016546*CONWAY_7_6_151_28!G183)+0.00010227)*CONWAY_7_6_151_28!G183-0.00572466</f>
        <v>-4.5713930429586011E-3</v>
      </c>
    </row>
    <row r="181" spans="1:3">
      <c r="A181">
        <f>((((0.000000006536336*CONWAY_7_6_151_28!G184-0.000001120083)*CONWAY_7_6_151_28!G184+0.0001001685)*CONWAY_7_6_151_28!G184-0.00909529)*CONWAY_7_6_151_28!G184+0.06793952)*CONWAY_7_6_151_28!G184+999.84259</f>
        <v>999.12474919815247</v>
      </c>
      <c r="B181">
        <f>(((0.0000000053875*CONWAY_7_6_151_28!G184-0.00000082467)*CONWAY_7_6_151_28!G184+0.000076438)*CONWAY_7_6_151_28!G184-0.0040899)*CONWAY_7_6_151_28!G184+0.824493</f>
        <v>0.77818639351228225</v>
      </c>
      <c r="C181">
        <f>(-(0.0000016546*CONWAY_7_6_151_28!G184)+0.00010227)*CONWAY_7_6_151_28!G184-0.00572466</f>
        <v>-4.5710750111056277E-3</v>
      </c>
    </row>
    <row r="182" spans="1:3">
      <c r="A182">
        <f>((((0.000000006536336*CONWAY_7_6_151_28!G185-0.000001120083)*CONWAY_7_6_151_28!G185+0.0001001685)*CONWAY_7_6_151_28!G185-0.00909529)*CONWAY_7_6_151_28!G185+0.06793952)*CONWAY_7_6_151_28!G185+999.84259</f>
        <v>999.12489772636968</v>
      </c>
      <c r="B182">
        <f>(((0.0000000053875*CONWAY_7_6_151_28!G185-0.00000082467)*CONWAY_7_6_151_28!G185+0.000076438)*CONWAY_7_6_151_28!G185-0.0040899)*CONWAY_7_6_151_28!G185+0.824493</f>
        <v>0.77818868228275329</v>
      </c>
      <c r="C182">
        <f>(-(0.0000016546*CONWAY_7_6_151_28!G185)+0.00010227)*CONWAY_7_6_151_28!G185-0.00572466</f>
        <v>-4.5711280081875919E-3</v>
      </c>
    </row>
    <row r="183" spans="1:3">
      <c r="A183">
        <f>((((0.000000006536336*CONWAY_7_6_151_28!G186-0.000001120083)*CONWAY_7_6_151_28!G186+0.0001001685)*CONWAY_7_6_151_28!G186-0.00909529)*CONWAY_7_6_151_28!G186+0.06793952)*CONWAY_7_6_151_28!G186+999.84259</f>
        <v>999.12311461318143</v>
      </c>
      <c r="B183">
        <f>(((0.0000000053875*CONWAY_7_6_151_28!G186-0.00000082467)*CONWAY_7_6_151_28!G186+0.000076438)*CONWAY_7_6_151_28!G186-0.0040899)*CONWAY_7_6_151_28!G186+0.824493</f>
        <v>0.77816122318410763</v>
      </c>
      <c r="C183">
        <f>(-(0.0000016546*CONWAY_7_6_151_28!G186)+0.00010227)*CONWAY_7_6_151_28!G186-0.00572466</f>
        <v>-4.5704922603932623E-3</v>
      </c>
    </row>
    <row r="184" spans="1:3">
      <c r="A184">
        <f>((((0.000000006536336*CONWAY_7_6_151_28!G187-0.000001120083)*CONWAY_7_6_151_28!G187+0.0001001685)*CONWAY_7_6_151_28!G187-0.00909529)*CONWAY_7_6_151_28!G187+0.06793952)*CONWAY_7_6_151_28!G187+999.84259</f>
        <v>999.11954331825746</v>
      </c>
      <c r="B184">
        <f>(((0.0000000053875*CONWAY_7_6_151_28!G187-0.00000082467)*CONWAY_7_6_151_28!G187+0.000076438)*CONWAY_7_6_151_28!G187-0.0040899)*CONWAY_7_6_151_28!G187+0.824493</f>
        <v>0.77810634520663602</v>
      </c>
      <c r="C184">
        <f>(-(0.0000016546*CONWAY_7_6_151_28!G187)+0.00010227)*CONWAY_7_6_151_28!G187-0.00572466</f>
        <v>-4.569222186406886E-3</v>
      </c>
    </row>
    <row r="185" spans="1:3">
      <c r="A185">
        <f>((((0.000000006536336*CONWAY_7_6_151_28!G188-0.000001120083)*CONWAY_7_6_151_28!G188+0.0001001685)*CONWAY_7_6_151_28!G188-0.00909529)*CONWAY_7_6_151_28!G188+0.06793952)*CONWAY_7_6_151_28!G188+999.84259</f>
        <v>999.11477108494796</v>
      </c>
      <c r="B185">
        <f>(((0.0000000053875*CONWAY_7_6_151_28!G188-0.00000082467)*CONWAY_7_6_151_28!G188+0.000076438)*CONWAY_7_6_151_28!G188-0.0040899)*CONWAY_7_6_151_28!G188+0.824493</f>
        <v>0.77803325792797173</v>
      </c>
      <c r="C185">
        <f>(-(0.0000016546*CONWAY_7_6_151_28!G188)+0.00010227)*CONWAY_7_6_151_28!G188-0.00572466</f>
        <v>-4.567531702933488E-3</v>
      </c>
    </row>
    <row r="186" spans="1:3">
      <c r="A186">
        <f>((((0.000000006536336*CONWAY_7_6_151_28!G189-0.000001120083)*CONWAY_7_6_151_28!G189+0.0001001685)*CONWAY_7_6_151_28!G189-0.00909529)*CONWAY_7_6_151_28!G189+0.06793952)*CONWAY_7_6_151_28!G189+999.84259</f>
        <v>999.11506970116409</v>
      </c>
      <c r="B186">
        <f>(((0.0000000053875*CONWAY_7_6_151_28!G189-0.00000082467)*CONWAY_7_6_151_28!G189+0.000076438)*CONWAY_7_6_151_28!G189-0.0040899)*CONWAY_7_6_151_28!G189+0.824493</f>
        <v>0.77803782309350367</v>
      </c>
      <c r="C186">
        <f>(-(0.0000016546*CONWAY_7_6_151_28!G189)+0.00010227)*CONWAY_7_6_151_28!G189-0.00572466</f>
        <v>-4.5676372594281945E-3</v>
      </c>
    </row>
    <row r="187" spans="1:3">
      <c r="A187">
        <f>((((0.000000006536336*CONWAY_7_6_151_28!G190-0.000001120083)*CONWAY_7_6_151_28!G190+0.0001001685)*CONWAY_7_6_151_28!G190-0.00909529)*CONWAY_7_6_151_28!G190+0.06793952)*CONWAY_7_6_151_28!G190+999.84259</f>
        <v>999.11506970116409</v>
      </c>
      <c r="B187">
        <f>(((0.0000000053875*CONWAY_7_6_151_28!G190-0.00000082467)*CONWAY_7_6_151_28!G190+0.000076438)*CONWAY_7_6_151_28!G190-0.0040899)*CONWAY_7_6_151_28!G190+0.824493</f>
        <v>0.77803782309350367</v>
      </c>
      <c r="C187">
        <f>(-(0.0000016546*CONWAY_7_6_151_28!G190)+0.00010227)*CONWAY_7_6_151_28!G190-0.00572466</f>
        <v>-4.5676372594281945E-3</v>
      </c>
    </row>
    <row r="188" spans="1:3">
      <c r="A188">
        <f>((((0.000000006536336*CONWAY_7_6_151_28!G191-0.000001120083)*CONWAY_7_6_151_28!G191+0.0001001685)*CONWAY_7_6_151_28!G191-0.00909529)*CONWAY_7_6_151_28!G191+0.06793952)*CONWAY_7_6_151_28!G191+999.84259</f>
        <v>999.11282893714895</v>
      </c>
      <c r="B188">
        <f>(((0.0000000053875*CONWAY_7_6_151_28!G191-0.00000082467)*CONWAY_7_6_151_28!G191+0.000076438)*CONWAY_7_6_151_28!G191-0.0040899)*CONWAY_7_6_151_28!G191+0.824493</f>
        <v>0.77800359341313363</v>
      </c>
      <c r="C188">
        <f>(-(0.0000016546*CONWAY_7_6_151_28!G191)+0.00010227)*CONWAY_7_6_151_28!G191-0.00572466</f>
        <v>-4.5668459065656315E-3</v>
      </c>
    </row>
    <row r="189" spans="1:3">
      <c r="A189">
        <f>((((0.000000006536336*CONWAY_7_6_151_28!G192-0.000001120083)*CONWAY_7_6_151_28!G192+0.0001001685)*CONWAY_7_6_151_28!G192-0.00909529)*CONWAY_7_6_151_28!G192+0.06793952)*CONWAY_7_6_151_28!G192+999.84259</f>
        <v>999.11252996945109</v>
      </c>
      <c r="B189">
        <f>(((0.0000000053875*CONWAY_7_6_151_28!G192-0.00000082467)*CONWAY_7_6_151_28!G192+0.000076438)*CONWAY_7_6_151_28!G192-0.0040899)*CONWAY_7_6_151_28!G192+0.824493</f>
        <v>0.77799903103538393</v>
      </c>
      <c r="C189">
        <f>(-(0.0000016546*CONWAY_7_6_151_28!G192)+0.00010227)*CONWAY_7_6_151_28!G192-0.00572466</f>
        <v>-4.5667404487933052E-3</v>
      </c>
    </row>
    <row r="190" spans="1:3">
      <c r="A190">
        <f>((((0.000000006536336*CONWAY_7_6_151_28!G193-0.000001120083)*CONWAY_7_6_151_28!G193+0.0001001685)*CONWAY_7_6_151_28!G193-0.00909529)*CONWAY_7_6_151_28!G193+0.06793952)*CONWAY_7_6_151_28!G193+999.84259</f>
        <v>999.10953771584786</v>
      </c>
      <c r="B190">
        <f>(((0.0000000053875*CONWAY_7_6_151_28!G193-0.00000082467)*CONWAY_7_6_151_28!G193+0.000076438)*CONWAY_7_6_151_28!G193-0.0040899)*CONWAY_7_6_151_28!G193+0.824493</f>
        <v>0.77795342769207632</v>
      </c>
      <c r="C190">
        <f>(-(0.0000016546*CONWAY_7_6_151_28!G193)+0.00010227)*CONWAY_7_6_151_28!G193-0.00572466</f>
        <v>-4.5656865950341697E-3</v>
      </c>
    </row>
    <row r="191" spans="1:3">
      <c r="A191">
        <f>((((0.000000006536336*CONWAY_7_6_151_28!G194-0.000001120083)*CONWAY_7_6_151_28!G194+0.0001001685)*CONWAY_7_6_151_28!G194-0.00909529)*CONWAY_7_6_151_28!G194+0.06793952)*CONWAY_7_6_151_28!G194+999.84259</f>
        <v>999.10893870307291</v>
      </c>
      <c r="B191">
        <f>(((0.0000000053875*CONWAY_7_6_151_28!G194-0.00000082467)*CONWAY_7_6_151_28!G194+0.000076438)*CONWAY_7_6_151_28!G194-0.0040899)*CONWAY_7_6_151_28!G194+0.824493</f>
        <v>0.77794431148053889</v>
      </c>
      <c r="C191">
        <f>(-(0.0000016546*CONWAY_7_6_151_28!G194)+0.00010227)*CONWAY_7_6_151_28!G194-0.00572466</f>
        <v>-4.5654759822381522E-3</v>
      </c>
    </row>
    <row r="192" spans="1:3">
      <c r="A192">
        <f>((((0.000000006536336*CONWAY_7_6_151_28!G195-0.000001120083)*CONWAY_7_6_151_28!G195+0.0001001685)*CONWAY_7_6_151_28!G195-0.00909529)*CONWAY_7_6_151_28!G195+0.06793952)*CONWAY_7_6_151_28!G195+999.84259</f>
        <v>999.10818967370312</v>
      </c>
      <c r="B192">
        <f>(((0.0000000053875*CONWAY_7_6_151_28!G195-0.00000082467)*CONWAY_7_6_151_28!G195+0.000076438)*CONWAY_7_6_151_28!G195-0.0040899)*CONWAY_7_6_151_28!G195+0.824493</f>
        <v>0.77793291830474365</v>
      </c>
      <c r="C192">
        <f>(-(0.0000016546*CONWAY_7_6_151_28!G195)+0.00010227)*CONWAY_7_6_151_28!G195-0.00572466</f>
        <v>-4.5652127902849147E-3</v>
      </c>
    </row>
    <row r="193" spans="1:3">
      <c r="A193">
        <f>((((0.000000006536336*CONWAY_7_6_151_28!G196-0.000001120083)*CONWAY_7_6_151_28!G196+0.0001001685)*CONWAY_7_6_151_28!G196-0.00909529)*CONWAY_7_6_151_28!G196+0.06793952)*CONWAY_7_6_151_28!G196+999.84259</f>
        <v>999.10818967370312</v>
      </c>
      <c r="B193">
        <f>(((0.0000000053875*CONWAY_7_6_151_28!G196-0.00000082467)*CONWAY_7_6_151_28!G196+0.000076438)*CONWAY_7_6_151_28!G196-0.0040899)*CONWAY_7_6_151_28!G196+0.824493</f>
        <v>0.77793291830474365</v>
      </c>
      <c r="C193">
        <f>(-(0.0000016546*CONWAY_7_6_151_28!G196)+0.00010227)*CONWAY_7_6_151_28!G196-0.00572466</f>
        <v>-4.5652127902849147E-3</v>
      </c>
    </row>
    <row r="194" spans="1:3">
      <c r="A194">
        <f>((((0.000000006536336*CONWAY_7_6_151_28!G197-0.000001120083)*CONWAY_7_6_151_28!G197+0.0001001685)*CONWAY_7_6_151_28!G197-0.00909529)*CONWAY_7_6_151_28!G197+0.06793952)*CONWAY_7_6_151_28!G197+999.84259</f>
        <v>999.1092382328751</v>
      </c>
      <c r="B194">
        <f>(((0.0000000053875*CONWAY_7_6_151_28!G197-0.00000082467)*CONWAY_7_6_151_28!G197+0.000076438)*CONWAY_7_6_151_28!G197-0.0040899)*CONWAY_7_6_151_28!G197+0.824493</f>
        <v>0.7779488694006379</v>
      </c>
      <c r="C194">
        <f>(-(0.0000016546*CONWAY_7_6_151_28!G197)+0.00010227)*CONWAY_7_6_151_28!G197-0.00572466</f>
        <v>-4.5655812820546687E-3</v>
      </c>
    </row>
    <row r="195" spans="1:3">
      <c r="A195">
        <f>((((0.000000006536336*CONWAY_7_6_151_28!G198-0.000001120083)*CONWAY_7_6_151_28!G198+0.0001001685)*CONWAY_7_6_151_28!G198-0.00909529)*CONWAY_7_6_151_28!G198+0.06793952)*CONWAY_7_6_151_28!G198+999.84259</f>
        <v>999.10848932056922</v>
      </c>
      <c r="B195">
        <f>(((0.0000000053875*CONWAY_7_6_151_28!G198-0.00000082467)*CONWAY_7_6_151_28!G198+0.000076438)*CONWAY_7_6_151_28!G198-0.0040899)*CONWAY_7_6_151_28!G198+0.824493</f>
        <v>0.77793747529659907</v>
      </c>
      <c r="C195">
        <f>(-(0.0000016546*CONWAY_7_6_151_28!G198)+0.00010227)*CONWAY_7_6_151_28!G198-0.00572466</f>
        <v>-4.5653180571939723E-3</v>
      </c>
    </row>
    <row r="196" spans="1:3">
      <c r="A196">
        <f>((((0.000000006536336*CONWAY_7_6_151_28!G199-0.000001120083)*CONWAY_7_6_151_28!G199+0.0001001685)*CONWAY_7_6_151_28!G199-0.00909529)*CONWAY_7_6_151_28!G199+0.06793952)*CONWAY_7_6_151_28!G199+999.84259</f>
        <v>999.10863912644345</v>
      </c>
      <c r="B196">
        <f>(((0.0000000053875*CONWAY_7_6_151_28!G199-0.00000082467)*CONWAY_7_6_151_28!G199+0.000076438)*CONWAY_7_6_151_28!G199-0.0040899)*CONWAY_7_6_151_28!G199+0.824493</f>
        <v>0.77793975393175518</v>
      </c>
      <c r="C196">
        <f>(-(0.0000016546*CONWAY_7_6_151_28!G199)+0.00010227)*CONWAY_7_6_151_28!G199-0.00572466</f>
        <v>-4.5653706955846194E-3</v>
      </c>
    </row>
    <row r="197" spans="1:3">
      <c r="A197">
        <f>((((0.000000006536336*CONWAY_7_6_151_28!G200-0.000001120083)*CONWAY_7_6_151_28!G200+0.0001001685)*CONWAY_7_6_151_28!G200-0.00909529)*CONWAY_7_6_151_28!G200+0.06793952)*CONWAY_7_6_151_28!G200+999.84259</f>
        <v>999.10878892061146</v>
      </c>
      <c r="B197">
        <f>(((0.0000000053875*CONWAY_7_6_151_28!G200-0.00000082467)*CONWAY_7_6_151_28!G200+0.000076438)*CONWAY_7_6_151_28!G200-0.0040899)*CONWAY_7_6_151_28!G200+0.824493</f>
        <v>0.77794203265973405</v>
      </c>
      <c r="C197">
        <f>(-(0.0000016546*CONWAY_7_6_151_28!G200)+0.00010227)*CONWAY_7_6_151_28!G200-0.00572466</f>
        <v>-4.5654233372660127E-3</v>
      </c>
    </row>
    <row r="198" spans="1:3">
      <c r="A198">
        <f>((((0.000000006536336*CONWAY_7_6_151_28!G201-0.000001120083)*CONWAY_7_6_151_28!G201+0.0001001685)*CONWAY_7_6_151_28!G201-0.00909529)*CONWAY_7_6_151_28!G201+0.06793952)*CONWAY_7_6_151_28!G201+999.84259</f>
        <v>999.10803983271194</v>
      </c>
      <c r="B198">
        <f>(((0.0000000053875*CONWAY_7_6_151_28!G201-0.00000082467)*CONWAY_7_6_151_28!G201+0.000076438)*CONWAY_7_6_151_28!G201-0.0040899)*CONWAY_7_6_151_28!G201+0.824493</f>
        <v>0.77793063994803824</v>
      </c>
      <c r="C198">
        <f>(-(0.0000016546*CONWAY_7_6_151_28!G201)+0.00010227)*CONWAY_7_6_151_28!G201-0.00572466</f>
        <v>-4.5651601617665051E-3</v>
      </c>
    </row>
    <row r="199" spans="1:3">
      <c r="A199">
        <f>((((0.000000006536336*CONWAY_7_6_151_28!G202-0.000001120083)*CONWAY_7_6_151_28!G202+0.0001001685)*CONWAY_7_6_151_28!G202-0.00909529)*CONWAY_7_6_151_28!G202+0.06793952)*CONWAY_7_6_151_28!G202+999.84259</f>
        <v>999.108339502989</v>
      </c>
      <c r="B199">
        <f>(((0.0000000053875*CONWAY_7_6_151_28!G202-0.00000082467)*CONWAY_7_6_151_28!G202+0.000076438)*CONWAY_7_6_151_28!G202-0.0040899)*CONWAY_7_6_151_28!G202+0.824493</f>
        <v>0.77793519675426293</v>
      </c>
      <c r="C199">
        <f>(-(0.0000016546*CONWAY_7_6_151_28!G202)+0.00010227)*CONWAY_7_6_151_28!G202-0.00572466</f>
        <v>-4.5652654220940704E-3</v>
      </c>
    </row>
    <row r="200" spans="1:3">
      <c r="A200">
        <f>((((0.000000006536336*CONWAY_7_6_151_28!G203-0.000001120083)*CONWAY_7_6_151_28!G203+0.0001001685)*CONWAY_7_6_151_28!G203-0.00909529)*CONWAY_7_6_151_28!G203+0.06793952)*CONWAY_7_6_151_28!G203+999.84259</f>
        <v>999.10863912644345</v>
      </c>
      <c r="B200">
        <f>(((0.0000000053875*CONWAY_7_6_151_28!G203-0.00000082467)*CONWAY_7_6_151_28!G203+0.000076438)*CONWAY_7_6_151_28!G203-0.0040899)*CONWAY_7_6_151_28!G203+0.824493</f>
        <v>0.77793975393175518</v>
      </c>
      <c r="C200">
        <f>(-(0.0000016546*CONWAY_7_6_151_28!G203)+0.00010227)*CONWAY_7_6_151_28!G203-0.00572466</f>
        <v>-4.5653706955846194E-3</v>
      </c>
    </row>
    <row r="201" spans="1:3">
      <c r="A201">
        <f>((((0.000000006536336*CONWAY_7_6_151_28!G204-0.000001120083)*CONWAY_7_6_151_28!G204+0.0001001685)*CONWAY_7_6_151_28!G204-0.00909529)*CONWAY_7_6_151_28!G204+0.06793952)*CONWAY_7_6_151_28!G204+999.84259</f>
        <v>999.108339502989</v>
      </c>
      <c r="B201">
        <f>(((0.0000000053875*CONWAY_7_6_151_28!G204-0.00000082467)*CONWAY_7_6_151_28!G204+0.000076438)*CONWAY_7_6_151_28!G204-0.0040899)*CONWAY_7_6_151_28!G204+0.824493</f>
        <v>0.77793519675426293</v>
      </c>
      <c r="C201">
        <f>(-(0.0000016546*CONWAY_7_6_151_28!G204)+0.00010227)*CONWAY_7_6_151_28!G204-0.00572466</f>
        <v>-4.5652654220940704E-3</v>
      </c>
    </row>
    <row r="202" spans="1:3">
      <c r="A202">
        <f>((((0.000000006536336*CONWAY_7_6_151_28!G205-0.000001120083)*CONWAY_7_6_151_28!G205+0.0001001685)*CONWAY_7_6_151_28!G205-0.00909529)*CONWAY_7_6_151_28!G205+0.06793952)*CONWAY_7_6_151_28!G205+999.84259</f>
        <v>999.10774011561443</v>
      </c>
      <c r="B202">
        <f>(((0.0000000053875*CONWAY_7_6_151_28!G205-0.00000082467)*CONWAY_7_6_151_28!G205+0.000076438)*CONWAY_7_6_151_28!G205-0.0040899)*CONWAY_7_6_151_28!G205+0.824493</f>
        <v>0.77792608351305714</v>
      </c>
      <c r="C202">
        <f>(-(0.0000016546*CONWAY_7_6_151_28!G205)+0.00010227)*CONWAY_7_6_151_28!G205-0.00572466</f>
        <v>-4.5650549146019253E-3</v>
      </c>
    </row>
    <row r="203" spans="1:3">
      <c r="A203">
        <f>((((0.000000006536336*CONWAY_7_6_151_28!G206-0.000001120083)*CONWAY_7_6_151_28!G206+0.0001001685)*CONWAY_7_6_151_28!G206-0.00909529)*CONWAY_7_6_151_28!G206+0.06793952)*CONWAY_7_6_151_28!G206+999.84259</f>
        <v>999.10744035169876</v>
      </c>
      <c r="B203">
        <f>(((0.0000000053875*CONWAY_7_6_151_28!G206-0.00000082467)*CONWAY_7_6_151_28!G206+0.000076438)*CONWAY_7_6_151_28!G206-0.0040899)*CONWAY_7_6_151_28!G206+0.824493</f>
        <v>0.77792152744929577</v>
      </c>
      <c r="C203">
        <f>(-(0.0000016546*CONWAY_7_6_151_28!G206)+0.00010227)*CONWAY_7_6_151_28!G206-0.00572466</f>
        <v>-4.5649496806003283E-3</v>
      </c>
    </row>
    <row r="204" spans="1:3">
      <c r="A204">
        <f>((((0.000000006536336*CONWAY_7_6_151_28!G207-0.000001120083)*CONWAY_7_6_151_28!G207+0.0001001685)*CONWAY_7_6_151_28!G207-0.00909529)*CONWAY_7_6_151_28!G207+0.06793952)*CONWAY_7_6_151_28!G207+999.84259</f>
        <v>999.10729045218477</v>
      </c>
      <c r="B204">
        <f>(((0.0000000053875*CONWAY_7_6_151_28!G207-0.00000082467)*CONWAY_7_6_151_28!G207+0.000076438)*CONWAY_7_6_151_28!G207-0.0040899)*CONWAY_7_6_151_28!G207+0.824493</f>
        <v>0.77791924955661496</v>
      </c>
      <c r="C204">
        <f>(-(0.0000016546*CONWAY_7_6_151_28!G207)+0.00010227)*CONWAY_7_6_151_28!G207-0.00572466</f>
        <v>-4.5648970685356494E-3</v>
      </c>
    </row>
    <row r="205" spans="1:3">
      <c r="A205">
        <f>((((0.000000006536336*CONWAY_7_6_151_28!G208-0.000001120083)*CONWAY_7_6_151_28!G208+0.0001001685)*CONWAY_7_6_151_28!G208-0.00909529)*CONWAY_7_6_151_28!G208+0.06793952)*CONWAY_7_6_151_28!G208+999.84259</f>
        <v>999.10803983271194</v>
      </c>
      <c r="B205">
        <f>(((0.0000000053875*CONWAY_7_6_151_28!G208-0.00000082467)*CONWAY_7_6_151_28!G208+0.000076438)*CONWAY_7_6_151_28!G208-0.0040899)*CONWAY_7_6_151_28!G208+0.824493</f>
        <v>0.77793063994803824</v>
      </c>
      <c r="C205">
        <f>(-(0.0000016546*CONWAY_7_6_151_28!G208)+0.00010227)*CONWAY_7_6_151_28!G208-0.00572466</f>
        <v>-4.5651601617665051E-3</v>
      </c>
    </row>
    <row r="206" spans="1:3">
      <c r="A206">
        <f>((((0.000000006536336*CONWAY_7_6_151_28!G209-0.000001120083)*CONWAY_7_6_151_28!G209+0.0001001685)*CONWAY_7_6_151_28!G209-0.00909529)*CONWAY_7_6_151_28!G209+0.06793952)*CONWAY_7_6_151_28!G209+999.84259</f>
        <v>999.10908847382757</v>
      </c>
      <c r="B206">
        <f>(((0.0000000053875*CONWAY_7_6_151_28!G209-0.00000082467)*CONWAY_7_6_151_28!G209+0.000076438)*CONWAY_7_6_151_28!G209-0.0040899)*CONWAY_7_6_151_28!G209+0.824493</f>
        <v>0.77794659039417247</v>
      </c>
      <c r="C206">
        <f>(-(0.0000016546*CONWAY_7_6_151_28!G209)+0.00010227)*CONWAY_7_6_151_28!G209-0.00572466</f>
        <v>-4.5655286305010378E-3</v>
      </c>
    </row>
    <row r="207" spans="1:3">
      <c r="A207">
        <f>((((0.000000006536336*CONWAY_7_6_151_28!G210-0.000001120083)*CONWAY_7_6_151_28!G210+0.0001001685)*CONWAY_7_6_151_28!G210-0.00909529)*CONWAY_7_6_151_28!G210+0.06793952)*CONWAY_7_6_151_28!G210+999.84259</f>
        <v>999.10848932056922</v>
      </c>
      <c r="B207">
        <f>(((0.0000000053875*CONWAY_7_6_151_28!G210-0.00000082467)*CONWAY_7_6_151_28!G210+0.000076438)*CONWAY_7_6_151_28!G210-0.0040899)*CONWAY_7_6_151_28!G210+0.824493</f>
        <v>0.77793747529659907</v>
      </c>
      <c r="C207">
        <f>(-(0.0000016546*CONWAY_7_6_151_28!G210)+0.00010227)*CONWAY_7_6_151_28!G210-0.00572466</f>
        <v>-4.5653180571939723E-3</v>
      </c>
    </row>
    <row r="208" spans="1:3">
      <c r="A208">
        <f>((((0.000000006536336*CONWAY_7_6_151_28!G211-0.000001120083)*CONWAY_7_6_151_28!G211+0.0001001685)*CONWAY_7_6_151_28!G211-0.00909529)*CONWAY_7_6_151_28!G211+0.06793952)*CONWAY_7_6_151_28!G211+999.84259</f>
        <v>999.10774011561443</v>
      </c>
      <c r="B208">
        <f>(((0.0000000053875*CONWAY_7_6_151_28!G211-0.00000082467)*CONWAY_7_6_151_28!G211+0.000076438)*CONWAY_7_6_151_28!G211-0.0040899)*CONWAY_7_6_151_28!G211+0.824493</f>
        <v>0.77792608351305714</v>
      </c>
      <c r="C208">
        <f>(-(0.0000016546*CONWAY_7_6_151_28!G211)+0.00010227)*CONWAY_7_6_151_28!G211-0.00572466</f>
        <v>-4.5650549146019253E-3</v>
      </c>
    </row>
    <row r="209" spans="1:3">
      <c r="A209">
        <f>((((0.000000006536336*CONWAY_7_6_151_28!G212-0.000001120083)*CONWAY_7_6_151_28!G212+0.0001001685)*CONWAY_7_6_151_28!G212-0.00909529)*CONWAY_7_6_151_28!G212+0.06793952)*CONWAY_7_6_151_28!G212+999.84259</f>
        <v>999.108339502989</v>
      </c>
      <c r="B209">
        <f>(((0.0000000053875*CONWAY_7_6_151_28!G212-0.00000082467)*CONWAY_7_6_151_28!G212+0.000076438)*CONWAY_7_6_151_28!G212-0.0040899)*CONWAY_7_6_151_28!G212+0.824493</f>
        <v>0.77793519675426293</v>
      </c>
      <c r="C209">
        <f>(-(0.0000016546*CONWAY_7_6_151_28!G212)+0.00010227)*CONWAY_7_6_151_28!G212-0.00572466</f>
        <v>-4.5652654220940704E-3</v>
      </c>
    </row>
    <row r="210" spans="1:3">
      <c r="A210">
        <f>((((0.000000006536336*CONWAY_7_6_151_28!G213-0.000001120083)*CONWAY_7_6_151_28!G213+0.0001001685)*CONWAY_7_6_151_28!G213-0.00909529)*CONWAY_7_6_151_28!G213+0.06793952)*CONWAY_7_6_151_28!G213+999.84259</f>
        <v>999.10818967370312</v>
      </c>
      <c r="B210">
        <f>(((0.0000000053875*CONWAY_7_6_151_28!G213-0.00000082467)*CONWAY_7_6_151_28!G213+0.000076438)*CONWAY_7_6_151_28!G213-0.0040899)*CONWAY_7_6_151_28!G213+0.824493</f>
        <v>0.77793291830474365</v>
      </c>
      <c r="C210">
        <f>(-(0.0000016546*CONWAY_7_6_151_28!G213)+0.00010227)*CONWAY_7_6_151_28!G213-0.00572466</f>
        <v>-4.5652127902849147E-3</v>
      </c>
    </row>
    <row r="211" spans="1:3">
      <c r="A211">
        <f>((((0.000000006536336*CONWAY_7_6_151_28!G214-0.000001120083)*CONWAY_7_6_151_28!G214+0.0001001685)*CONWAY_7_6_151_28!G214-0.00909529)*CONWAY_7_6_151_28!G214+0.06793952)*CONWAY_7_6_151_28!G214+999.84259</f>
        <v>999.10848932056922</v>
      </c>
      <c r="B211">
        <f>(((0.0000000053875*CONWAY_7_6_151_28!G214-0.00000082467)*CONWAY_7_6_151_28!G214+0.000076438)*CONWAY_7_6_151_28!G214-0.0040899)*CONWAY_7_6_151_28!G214+0.824493</f>
        <v>0.77793747529659907</v>
      </c>
      <c r="C211">
        <f>(-(0.0000016546*CONWAY_7_6_151_28!G214)+0.00010227)*CONWAY_7_6_151_28!G214-0.00572466</f>
        <v>-4.5653180571939723E-3</v>
      </c>
    </row>
    <row r="212" spans="1:3">
      <c r="A212">
        <f>((((0.000000006536336*CONWAY_7_6_151_28!G215-0.000001120083)*CONWAY_7_6_151_28!G215+0.0001001685)*CONWAY_7_6_151_28!G215-0.00909529)*CONWAY_7_6_151_28!G215+0.06793952)*CONWAY_7_6_151_28!G215+999.84259</f>
        <v>999.10878892061146</v>
      </c>
      <c r="B212">
        <f>(((0.0000000053875*CONWAY_7_6_151_28!G215-0.00000082467)*CONWAY_7_6_151_28!G215+0.000076438)*CONWAY_7_6_151_28!G215-0.0040899)*CONWAY_7_6_151_28!G215+0.824493</f>
        <v>0.77794203265973405</v>
      </c>
      <c r="C212">
        <f>(-(0.0000016546*CONWAY_7_6_151_28!G215)+0.00010227)*CONWAY_7_6_151_28!G215-0.00572466</f>
        <v>-4.5654233372660127E-3</v>
      </c>
    </row>
    <row r="213" spans="1:3">
      <c r="A213">
        <f>((((0.000000006536336*CONWAY_7_6_151_28!G216-0.000001120083)*CONWAY_7_6_151_28!G216+0.0001001685)*CONWAY_7_6_151_28!G216-0.00909529)*CONWAY_7_6_151_28!G216+0.06793952)*CONWAY_7_6_151_28!G216+999.84259</f>
        <v>999.10893870307291</v>
      </c>
      <c r="B213">
        <f>(((0.0000000053875*CONWAY_7_6_151_28!G216-0.00000082467)*CONWAY_7_6_151_28!G216+0.000076438)*CONWAY_7_6_151_28!G216-0.0040899)*CONWAY_7_6_151_28!G216+0.824493</f>
        <v>0.77794431148053889</v>
      </c>
      <c r="C213">
        <f>(-(0.0000016546*CONWAY_7_6_151_28!G216)+0.00010227)*CONWAY_7_6_151_28!G216-0.00572466</f>
        <v>-4.5654759822381522E-3</v>
      </c>
    </row>
    <row r="214" spans="1:3">
      <c r="A214">
        <f>((((0.000000006536336*CONWAY_7_6_151_28!G217-0.000001120083)*CONWAY_7_6_151_28!G217+0.0001001685)*CONWAY_7_6_151_28!G217-0.00909529)*CONWAY_7_6_151_28!G217+0.06793952)*CONWAY_7_6_151_28!G217+999.84259</f>
        <v>999.10788998001556</v>
      </c>
      <c r="B214">
        <f>(((0.0000000053875*CONWAY_7_6_151_28!G217-0.00000082467)*CONWAY_7_6_151_28!G217+0.000076438)*CONWAY_7_6_151_28!G217-0.0040899)*CONWAY_7_6_151_28!G217+0.824493</f>
        <v>0.7779283616841437</v>
      </c>
      <c r="C214">
        <f>(-(0.0000016546*CONWAY_7_6_151_28!G217)+0.00010227)*CONWAY_7_6_151_28!G217-0.00572466</f>
        <v>-4.5651075365388425E-3</v>
      </c>
    </row>
    <row r="215" spans="1:3">
      <c r="A215">
        <f>((((0.000000006536336*CONWAY_7_6_151_28!G218-0.000001120083)*CONWAY_7_6_151_28!G218+0.0001001685)*CONWAY_7_6_151_28!G218-0.00909529)*CONWAY_7_6_151_28!G218+0.06793952)*CONWAY_7_6_151_28!G218+999.84259</f>
        <v>999.10714054096718</v>
      </c>
      <c r="B215">
        <f>(((0.0000000053875*CONWAY_7_6_151_28!G218-0.00000082467)*CONWAY_7_6_151_28!G218+0.000076438)*CONWAY_7_6_151_28!G218-0.0040899)*CONWAY_7_6_151_28!G218+0.824493</f>
        <v>0.77791697175673014</v>
      </c>
      <c r="C215">
        <f>(-(0.0000016546*CONWAY_7_6_151_28!G218)+0.00010227)*CONWAY_7_6_151_28!G218-0.00572466</f>
        <v>-4.5648444597617159E-3</v>
      </c>
    </row>
    <row r="216" spans="1:3">
      <c r="A216">
        <f>((((0.000000006536336*CONWAY_7_6_151_28!G219-0.000001120083)*CONWAY_7_6_151_28!G219+0.0001001685)*CONWAY_7_6_151_28!G219-0.00909529)*CONWAY_7_6_151_28!G219+0.06793952)*CONWAY_7_6_151_28!G219+999.84259</f>
        <v>999.10624082790014</v>
      </c>
      <c r="B216">
        <f>(((0.0000000053875*CONWAY_7_6_151_28!G219-0.00000082467)*CONWAY_7_6_151_28!G219+0.000076438)*CONWAY_7_6_151_28!G219-0.0040899)*CONWAY_7_6_151_28!G219+0.824493</f>
        <v>0.77790330690596921</v>
      </c>
      <c r="C216">
        <f>(-(0.0000016546*CONWAY_7_6_151_28!G219)+0.00010227)*CONWAY_7_6_151_28!G219-0.00572466</f>
        <v>-4.5645288762237836E-3</v>
      </c>
    </row>
    <row r="217" spans="1:3">
      <c r="A217">
        <f>((((0.000000006536336*CONWAY_7_6_151_28!G220-0.000001120083)*CONWAY_7_6_151_28!G220+0.0001001685)*CONWAY_7_6_151_28!G220-0.00909529)*CONWAY_7_6_151_28!G220+0.06793952)*CONWAY_7_6_151_28!G220+999.84259</f>
        <v>999.10624082790014</v>
      </c>
      <c r="B217">
        <f>(((0.0000000053875*CONWAY_7_6_151_28!G220-0.00000082467)*CONWAY_7_6_151_28!G220+0.000076438)*CONWAY_7_6_151_28!G220-0.0040899)*CONWAY_7_6_151_28!G220+0.824493</f>
        <v>0.77790330690596921</v>
      </c>
      <c r="C217">
        <f>(-(0.0000016546*CONWAY_7_6_151_28!G220)+0.00010227)*CONWAY_7_6_151_28!G220-0.00572466</f>
        <v>-4.5645288762237836E-3</v>
      </c>
    </row>
    <row r="218" spans="1:3">
      <c r="A218">
        <f>((((0.000000006536336*CONWAY_7_6_151_28!G221-0.000001120083)*CONWAY_7_6_151_28!G221+0.0001001685)*CONWAY_7_6_151_28!G221-0.00909529)*CONWAY_7_6_151_28!G221+0.06793952)*CONWAY_7_6_151_28!G221+999.84259</f>
        <v>999.10654077906565</v>
      </c>
      <c r="B218">
        <f>(((0.0000000053875*CONWAY_7_6_151_28!G221-0.00000082467)*CONWAY_7_6_151_28!G221+0.000076438)*CONWAY_7_6_151_28!G221-0.0040899)*CONWAY_7_6_151_28!G221+0.824493</f>
        <v>0.77790786148509083</v>
      </c>
      <c r="C218">
        <f>(-(0.0000016546*CONWAY_7_6_151_28!G221)+0.00010227)*CONWAY_7_6_151_28!G221-0.00572466</f>
        <v>-4.564634057573444E-3</v>
      </c>
    </row>
    <row r="219" spans="1:3">
      <c r="A219">
        <f>((((0.000000006536336*CONWAY_7_6_151_28!G222-0.000001120083)*CONWAY_7_6_151_28!G222+0.0001001685)*CONWAY_7_6_151_28!G222-0.00909529)*CONWAY_7_6_151_28!G222+0.06793952)*CONWAY_7_6_151_28!G222+999.84259</f>
        <v>999.10729045218477</v>
      </c>
      <c r="B219">
        <f>(((0.0000000053875*CONWAY_7_6_151_28!G222-0.00000082467)*CONWAY_7_6_151_28!G222+0.000076438)*CONWAY_7_6_151_28!G222-0.0040899)*CONWAY_7_6_151_28!G222+0.824493</f>
        <v>0.77791924955661496</v>
      </c>
      <c r="C219">
        <f>(-(0.0000016546*CONWAY_7_6_151_28!G222)+0.00010227)*CONWAY_7_6_151_28!G222-0.00572466</f>
        <v>-4.5648970685356494E-3</v>
      </c>
    </row>
    <row r="220" spans="1:3">
      <c r="A220">
        <f>((((0.000000006536336*CONWAY_7_6_151_28!G223-0.000001120083)*CONWAY_7_6_151_28!G223+0.0001001685)*CONWAY_7_6_151_28!G223-0.00909529)*CONWAY_7_6_151_28!G223+0.06793952)*CONWAY_7_6_151_28!G223+999.84259</f>
        <v>999.10714054096718</v>
      </c>
      <c r="B220">
        <f>(((0.0000000053875*CONWAY_7_6_151_28!G223-0.00000082467)*CONWAY_7_6_151_28!G223+0.000076438)*CONWAY_7_6_151_28!G223-0.0040899)*CONWAY_7_6_151_28!G223+0.824493</f>
        <v>0.77791697175673014</v>
      </c>
      <c r="C220">
        <f>(-(0.0000016546*CONWAY_7_6_151_28!G223)+0.00010227)*CONWAY_7_6_151_28!G223-0.00572466</f>
        <v>-4.5648444597617159E-3</v>
      </c>
    </row>
    <row r="221" spans="1:3">
      <c r="A221">
        <f>((((0.000000006536336*CONWAY_7_6_151_28!G224-0.000001120083)*CONWAY_7_6_151_28!G224+0.0001001685)*CONWAY_7_6_151_28!G224-0.00909529)*CONWAY_7_6_151_28!G224+0.06793952)*CONWAY_7_6_151_28!G224+999.84259</f>
        <v>999.10624082790014</v>
      </c>
      <c r="B221">
        <f>(((0.0000000053875*CONWAY_7_6_151_28!G224-0.00000082467)*CONWAY_7_6_151_28!G224+0.000076438)*CONWAY_7_6_151_28!G224-0.0040899)*CONWAY_7_6_151_28!G224+0.824493</f>
        <v>0.77790330690596921</v>
      </c>
      <c r="C221">
        <f>(-(0.0000016546*CONWAY_7_6_151_28!G224)+0.00010227)*CONWAY_7_6_151_28!G224-0.00572466</f>
        <v>-4.5645288762237836E-3</v>
      </c>
    </row>
    <row r="222" spans="1:3">
      <c r="A222">
        <f>((((0.000000006536336*CONWAY_7_6_151_28!G225-0.000001120083)*CONWAY_7_6_151_28!G225+0.0001001685)*CONWAY_7_6_151_28!G225-0.00909529)*CONWAY_7_6_151_28!G225+0.06793952)*CONWAY_7_6_151_28!G225+999.84259</f>
        <v>999.10444013804465</v>
      </c>
      <c r="B222">
        <f>(((0.0000000053875*CONWAY_7_6_151_28!G225-0.00000082467)*CONWAY_7_6_151_28!G225+0.000076438)*CONWAY_7_6_151_28!G225-0.0040899)*CONWAY_7_6_151_28!G225+0.824493</f>
        <v>0.77787598722350748</v>
      </c>
      <c r="C222">
        <f>(-(0.0000016546*CONWAY_7_6_151_28!G225)+0.00010227)*CONWAY_7_6_151_28!G225-0.00572466</f>
        <v>-4.5638980645484883E-3</v>
      </c>
    </row>
    <row r="223" spans="1:3">
      <c r="A223">
        <f>((((0.000000006536336*CONWAY_7_6_151_28!G226-0.000001120083)*CONWAY_7_6_151_28!G226+0.0001001685)*CONWAY_7_6_151_28!G226-0.00909529)*CONWAY_7_6_151_28!G226+0.06793952)*CONWAY_7_6_151_28!G226+999.84259</f>
        <v>999.10338895766154</v>
      </c>
      <c r="B223">
        <f>(((0.0000000053875*CONWAY_7_6_151_28!G226-0.00000082467)*CONWAY_7_6_151_28!G226+0.000076438)*CONWAY_7_6_151_28!G226-0.0040899)*CONWAY_7_6_151_28!G226+0.824493</f>
        <v>0.77786005690955984</v>
      </c>
      <c r="C223">
        <f>(-(0.0000016546*CONWAY_7_6_151_28!G226)+0.00010227)*CONWAY_7_6_151_28!G226-0.00572466</f>
        <v>-4.5635303099058437E-3</v>
      </c>
    </row>
    <row r="224" spans="1:3">
      <c r="A224">
        <f>((((0.000000006536336*CONWAY_7_6_151_28!G227-0.000001120083)*CONWAY_7_6_151_28!G227+0.0001001685)*CONWAY_7_6_151_28!G227-0.00909529)*CONWAY_7_6_151_28!G227+0.06793952)*CONWAY_7_6_151_28!G227+999.84259</f>
        <v>999.10248748974516</v>
      </c>
      <c r="B224">
        <f>(((0.0000000053875*CONWAY_7_6_151_28!G227-0.00000082467)*CONWAY_7_6_151_28!G227+0.000076438)*CONWAY_7_6_151_28!G227-0.0040899)*CONWAY_7_6_151_28!G227+0.824493</f>
        <v>0.77784640597080057</v>
      </c>
      <c r="C224">
        <f>(-(0.0000016546*CONWAY_7_6_151_28!G227)+0.00010227)*CONWAY_7_6_151_28!G227-0.00572466</f>
        <v>-4.5632152199798146E-3</v>
      </c>
    </row>
    <row r="225" spans="1:3">
      <c r="A225">
        <f>((((0.000000006536336*CONWAY_7_6_151_28!G228-0.000001120083)*CONWAY_7_6_151_28!G228+0.0001001685)*CONWAY_7_6_151_28!G228-0.00909529)*CONWAY_7_6_151_28!G228+0.06793952)*CONWAY_7_6_151_28!G228+999.84259</f>
        <v>999.10248748974516</v>
      </c>
      <c r="B225">
        <f>(((0.0000000053875*CONWAY_7_6_151_28!G228-0.00000082467)*CONWAY_7_6_151_28!G228+0.000076438)*CONWAY_7_6_151_28!G228-0.0040899)*CONWAY_7_6_151_28!G228+0.824493</f>
        <v>0.77784640597080057</v>
      </c>
      <c r="C225">
        <f>(-(0.0000016546*CONWAY_7_6_151_28!G228)+0.00010227)*CONWAY_7_6_151_28!G228-0.00572466</f>
        <v>-4.5632152199798146E-3</v>
      </c>
    </row>
    <row r="226" spans="1:3">
      <c r="A226">
        <f>((((0.000000006536336*CONWAY_7_6_151_28!G229-0.000001120083)*CONWAY_7_6_151_28!G229+0.0001001685)*CONWAY_7_6_151_28!G229-0.00909529)*CONWAY_7_6_151_28!G229+0.06793952)*CONWAY_7_6_151_28!G229+999.84259</f>
        <v>999.10173594487765</v>
      </c>
      <c r="B226">
        <f>(((0.0000000053875*CONWAY_7_6_151_28!G229-0.00000082467)*CONWAY_7_6_151_28!G229+0.000076438)*CONWAY_7_6_151_28!G229-0.0040899)*CONWAY_7_6_151_28!G229+0.824493</f>
        <v>0.77783503273778964</v>
      </c>
      <c r="C226">
        <f>(-(0.0000016546*CONWAY_7_6_151_28!G229)+0.00010227)*CONWAY_7_6_151_28!G229-0.00572466</f>
        <v>-4.5629527355369728E-3</v>
      </c>
    </row>
    <row r="227" spans="1:3">
      <c r="A227">
        <f>((((0.000000006536336*CONWAY_7_6_151_28!G230-0.000001120083)*CONWAY_7_6_151_28!G230+0.0001001685)*CONWAY_7_6_151_28!G230-0.00909529)*CONWAY_7_6_151_28!G230+0.06793952)*CONWAY_7_6_151_28!G230+999.84259</f>
        <v>999.10188627723869</v>
      </c>
      <c r="B227">
        <f>(((0.0000000053875*CONWAY_7_6_151_28!G230-0.00000082467)*CONWAY_7_6_151_28!G230+0.000076438)*CONWAY_7_6_151_28!G230-0.0040899)*CONWAY_7_6_151_28!G230+0.824493</f>
        <v>0.7778373071990089</v>
      </c>
      <c r="C227">
        <f>(-(0.0000016546*CONWAY_7_6_151_28!G230)+0.00010227)*CONWAY_7_6_151_28!G230-0.00572466</f>
        <v>-4.5630052258440494E-3</v>
      </c>
    </row>
    <row r="228" spans="1:3">
      <c r="A228">
        <f>((((0.000000006536336*CONWAY_7_6_151_28!G231-0.000001120083)*CONWAY_7_6_151_28!G231+0.0001001685)*CONWAY_7_6_151_28!G231-0.00909529)*CONWAY_7_6_151_28!G231+0.06793952)*CONWAY_7_6_151_28!G231+999.84259</f>
        <v>999.10368935339955</v>
      </c>
      <c r="B228">
        <f>(((0.0000000053875*CONWAY_7_6_151_28!G231-0.00000082467)*CONWAY_7_6_151_28!G231+0.000076438)*CONWAY_7_6_151_28!G231-0.0040899)*CONWAY_7_6_151_28!G231+0.824493</f>
        <v>0.77786460796419421</v>
      </c>
      <c r="C228">
        <f>(-(0.0000016546*CONWAY_7_6_151_28!G231)+0.00010227)*CONWAY_7_6_151_28!G231-0.00572466</f>
        <v>-4.5636353662071548E-3</v>
      </c>
    </row>
    <row r="229" spans="1:3">
      <c r="A229">
        <f>((((0.000000006536336*CONWAY_7_6_151_28!G232-0.000001120083)*CONWAY_7_6_151_28!G232+0.0001001685)*CONWAY_7_6_151_28!G232-0.00909529)*CONWAY_7_6_151_28!G232+0.06793952)*CONWAY_7_6_151_28!G232+999.84259</f>
        <v>999.10594082992793</v>
      </c>
      <c r="B229">
        <f>(((0.0000000053875*CONWAY_7_6_151_28!G232-0.00000082467)*CONWAY_7_6_151_28!G232+0.000076438)*CONWAY_7_6_151_28!G232-0.0040899)*CONWAY_7_6_151_28!G232+0.824493</f>
        <v>0.77789875269794784</v>
      </c>
      <c r="C229">
        <f>(-(0.0000016546*CONWAY_7_6_151_28!G232)+0.00010227)*CONWAY_7_6_151_28!G232-0.00572466</f>
        <v>-4.5644237080371079E-3</v>
      </c>
    </row>
    <row r="230" spans="1:3">
      <c r="A230">
        <f>((((0.000000006536336*CONWAY_7_6_151_28!G233-0.000001120083)*CONWAY_7_6_151_28!G233+0.0001001685)*CONWAY_7_6_151_28!G233-0.00909529)*CONWAY_7_6_151_28!G233+0.06793952)*CONWAY_7_6_151_28!G233+999.84259</f>
        <v>999.1099868524966</v>
      </c>
      <c r="B230">
        <f>(((0.0000000053875*CONWAY_7_6_151_28!G233-0.00000082467)*CONWAY_7_6_151_28!G233+0.000076438)*CONWAY_7_6_151_28!G233-0.0040899)*CONWAY_7_6_151_28!G233+0.824493</f>
        <v>0.77796026582554734</v>
      </c>
      <c r="C230">
        <f>(-(0.0000016546*CONWAY_7_6_151_28!G233)+0.00010227)*CONWAY_7_6_151_28!G233-0.00572466</f>
        <v>-4.565844589184017E-3</v>
      </c>
    </row>
    <row r="231" spans="1:3">
      <c r="A231">
        <f>((((0.000000006536336*CONWAY_7_6_151_28!G234-0.000001120083)*CONWAY_7_6_151_28!G234+0.0001001685)*CONWAY_7_6_151_28!G234-0.00909529)*CONWAY_7_6_151_28!G234+0.06793952)*CONWAY_7_6_151_28!G234+999.84259</f>
        <v>999.11297840342672</v>
      </c>
      <c r="B231">
        <f>(((0.0000000053875*CONWAY_7_6_151_28!G234-0.00000082467)*CONWAY_7_6_151_28!G234+0.000076438)*CONWAY_7_6_151_28!G234-0.0040899)*CONWAY_7_6_151_28!G234+0.824493</f>
        <v>0.77800587474136684</v>
      </c>
      <c r="C231">
        <f>(-(0.0000016546*CONWAY_7_6_151_28!G234)+0.00010227)*CONWAY_7_6_151_28!G234-0.00572466</f>
        <v>-4.5668986403879135E-3</v>
      </c>
    </row>
    <row r="232" spans="1:3">
      <c r="A232">
        <f>((((0.000000006536336*CONWAY_7_6_151_28!G235-0.000001120083)*CONWAY_7_6_151_28!G235+0.0001001685)*CONWAY_7_6_151_28!G235-0.00909529)*CONWAY_7_6_151_28!G235+0.06793952)*CONWAY_7_6_151_28!G235+999.84259</f>
        <v>999.11327730083849</v>
      </c>
      <c r="B232">
        <f>(((0.0000000053875*CONWAY_7_6_151_28!G235-0.00000082467)*CONWAY_7_6_151_28!G235+0.000076438)*CONWAY_7_6_151_28!G235-0.0040899)*CONWAY_7_6_151_28!G235+0.824493</f>
        <v>0.77801043767656519</v>
      </c>
      <c r="C232">
        <f>(-(0.0000016546*CONWAY_7_6_151_28!G235)+0.00010227)*CONWAY_7_6_151_28!G235-0.00572466</f>
        <v>-4.5670041179047159E-3</v>
      </c>
    </row>
    <row r="233" spans="1:3">
      <c r="A233">
        <f>((((0.000000006536336*CONWAY_7_6_151_28!G236-0.000001120083)*CONWAY_7_6_151_28!G236+0.0001001685)*CONWAY_7_6_151_28!G236-0.00909529)*CONWAY_7_6_151_28!G236+0.06793952)*CONWAY_7_6_151_28!G236+999.84259</f>
        <v>999.11133363013687</v>
      </c>
      <c r="B233">
        <f>(((0.0000000053875*CONWAY_7_6_151_28!G236-0.00000082467)*CONWAY_7_6_151_28!G236+0.000076438)*CONWAY_7_6_151_28!G236-0.0040899)*CONWAY_7_6_151_28!G236+0.824493</f>
        <v>0.777980785240171</v>
      </c>
      <c r="C233">
        <f>(-(0.0000016546*CONWAY_7_6_151_28!G236)+0.00010227)*CONWAY_7_6_151_28!G236-0.00572466</f>
        <v>-4.5663187493338421E-3</v>
      </c>
    </row>
    <row r="234" spans="1:3">
      <c r="A234">
        <f>((((0.000000006536336*CONWAY_7_6_151_28!G237-0.000001120083)*CONWAY_7_6_151_28!G237+0.0001001685)*CONWAY_7_6_151_28!G237-0.00909529)*CONWAY_7_6_151_28!G237+0.06793952)*CONWAY_7_6_151_28!G237+999.84259</f>
        <v>999.10953771584786</v>
      </c>
      <c r="B234">
        <f>(((0.0000000053875*CONWAY_7_6_151_28!G237-0.00000082467)*CONWAY_7_6_151_28!G237+0.000076438)*CONWAY_7_6_151_28!G237-0.0040899)*CONWAY_7_6_151_28!G237+0.824493</f>
        <v>0.77795342769207632</v>
      </c>
      <c r="C234">
        <f>(-(0.0000016546*CONWAY_7_6_151_28!G237)+0.00010227)*CONWAY_7_6_151_28!G237-0.00572466</f>
        <v>-4.5656865950341697E-3</v>
      </c>
    </row>
    <row r="235" spans="1:3">
      <c r="A235">
        <f>((((0.000000006536336*CONWAY_7_6_151_28!G238-0.000001120083)*CONWAY_7_6_151_28!G238+0.0001001685)*CONWAY_7_6_151_28!G238-0.00909529)*CONWAY_7_6_151_28!G238+0.06793952)*CONWAY_7_6_151_28!G238+999.84259</f>
        <v>999.10759023950868</v>
      </c>
      <c r="B235">
        <f>(((0.0000000053875*CONWAY_7_6_151_28!G238-0.00000082467)*CONWAY_7_6_151_28!G238+0.000076438)*CONWAY_7_6_151_28!G238-0.0040899)*CONWAY_7_6_151_28!G238+0.824493</f>
        <v>0.77792380543477546</v>
      </c>
      <c r="C235">
        <f>(-(0.0000016546*CONWAY_7_6_151_28!G238)+0.00010227)*CONWAY_7_6_151_28!G238-0.00572466</f>
        <v>-4.5650022959557533E-3</v>
      </c>
    </row>
    <row r="236" spans="1:3">
      <c r="A236">
        <f>((((0.000000006536336*CONWAY_7_6_151_28!G239-0.000001120083)*CONWAY_7_6_151_28!G239+0.0001001685)*CONWAY_7_6_151_28!G239-0.00909529)*CONWAY_7_6_151_28!G239+0.06793952)*CONWAY_7_6_151_28!G239+999.84259</f>
        <v>999.10729045218477</v>
      </c>
      <c r="B236">
        <f>(((0.0000000053875*CONWAY_7_6_151_28!G239-0.00000082467)*CONWAY_7_6_151_28!G239+0.000076438)*CONWAY_7_6_151_28!G239-0.0040899)*CONWAY_7_6_151_28!G239+0.824493</f>
        <v>0.77791924955661496</v>
      </c>
      <c r="C236">
        <f>(-(0.0000016546*CONWAY_7_6_151_28!G239)+0.00010227)*CONWAY_7_6_151_28!G239-0.00572466</f>
        <v>-4.5648970685356494E-3</v>
      </c>
    </row>
    <row r="237" spans="1:3">
      <c r="A237">
        <f>((((0.000000006536336*CONWAY_7_6_151_28!G240-0.000001120083)*CONWAY_7_6_151_28!G240+0.0001001685)*CONWAY_7_6_151_28!G240-0.00909529)*CONWAY_7_6_151_28!G240+0.06793952)*CONWAY_7_6_151_28!G240+999.84259</f>
        <v>999.10669073709516</v>
      </c>
      <c r="B237">
        <f>(((0.0000000053875*CONWAY_7_6_151_28!G240-0.00000082467)*CONWAY_7_6_151_28!G240+0.000076438)*CONWAY_7_6_151_28!G240-0.0040899)*CONWAY_7_6_151_28!G240+0.824493</f>
        <v>0.77791013891382166</v>
      </c>
      <c r="C237">
        <f>(-(0.0000016546*CONWAY_7_6_151_28!G240)+0.00010227)*CONWAY_7_6_151_28!G240-0.00572466</f>
        <v>-4.5646866531843929E-3</v>
      </c>
    </row>
    <row r="238" spans="1:3">
      <c r="A238">
        <f>((((0.000000006536336*CONWAY_7_6_151_28!G241-0.000001120083)*CONWAY_7_6_151_28!G241+0.0001001685)*CONWAY_7_6_151_28!G241-0.00909529)*CONWAY_7_6_151_28!G241+0.06793952)*CONWAY_7_6_151_28!G241+999.84259</f>
        <v>999.1054907452118</v>
      </c>
      <c r="B238">
        <f>(((0.0000000053875*CONWAY_7_6_151_28!G241-0.00000082467)*CONWAY_7_6_151_28!G241+0.000076438)*CONWAY_7_6_151_28!G241-0.0040899)*CONWAY_7_6_151_28!G241+0.824493</f>
        <v>0.77789192208167635</v>
      </c>
      <c r="C238">
        <f>(-(0.0000016546*CONWAY_7_6_151_28!G241)+0.00010227)*CONWAY_7_6_151_28!G241-0.00572466</f>
        <v>-4.564265980437689E-3</v>
      </c>
    </row>
    <row r="239" spans="1:3">
      <c r="A239">
        <f>((((0.000000006536336*CONWAY_7_6_151_28!G242-0.000001120083)*CONWAY_7_6_151_28!G242+0.0001001685)*CONWAY_7_6_151_28!G242-0.00909529)*CONWAY_7_6_151_28!G242+0.06793952)*CONWAY_7_6_151_28!G242+999.84259</f>
        <v>999.10624082790014</v>
      </c>
      <c r="B239">
        <f>(((0.0000000053875*CONWAY_7_6_151_28!G242-0.00000082467)*CONWAY_7_6_151_28!G242+0.000076438)*CONWAY_7_6_151_28!G242-0.0040899)*CONWAY_7_6_151_28!G242+0.824493</f>
        <v>0.77790330690596921</v>
      </c>
      <c r="C239">
        <f>(-(0.0000016546*CONWAY_7_6_151_28!G242)+0.00010227)*CONWAY_7_6_151_28!G242-0.00572466</f>
        <v>-4.5645288762237836E-3</v>
      </c>
    </row>
    <row r="240" spans="1:3">
      <c r="A240">
        <f>((((0.000000006536336*CONWAY_7_6_151_28!G243-0.000001120083)*CONWAY_7_6_151_28!G243+0.0001001685)*CONWAY_7_6_151_28!G243-0.00909529)*CONWAY_7_6_151_28!G243+0.06793952)*CONWAY_7_6_151_28!G243+999.84259</f>
        <v>999.10744035169876</v>
      </c>
      <c r="B240">
        <f>(((0.0000000053875*CONWAY_7_6_151_28!G243-0.00000082467)*CONWAY_7_6_151_28!G243+0.000076438)*CONWAY_7_6_151_28!G243-0.0040899)*CONWAY_7_6_151_28!G243+0.824493</f>
        <v>0.77792152744929577</v>
      </c>
      <c r="C240">
        <f>(-(0.0000016546*CONWAY_7_6_151_28!G243)+0.00010227)*CONWAY_7_6_151_28!G243-0.00572466</f>
        <v>-4.5649496806003283E-3</v>
      </c>
    </row>
    <row r="241" spans="1:3">
      <c r="A241">
        <f>((((0.000000006536336*CONWAY_7_6_151_28!G244-0.000001120083)*CONWAY_7_6_151_28!G244+0.0001001685)*CONWAY_7_6_151_28!G244-0.00909529)*CONWAY_7_6_151_28!G244+0.06793952)*CONWAY_7_6_151_28!G244+999.84259</f>
        <v>999.11193189349399</v>
      </c>
      <c r="B241">
        <f>(((0.0000000053875*CONWAY_7_6_151_28!G244-0.00000082467)*CONWAY_7_6_151_28!G244+0.000076438)*CONWAY_7_6_151_28!G244-0.0040899)*CONWAY_7_6_151_28!G244+0.824493</f>
        <v>0.77798990739466822</v>
      </c>
      <c r="C241">
        <f>(-(0.0000016546*CONWAY_7_6_151_28!G244)+0.00010227)*CONWAY_7_6_151_28!G244-0.00572466</f>
        <v>-4.5665295727376053E-3</v>
      </c>
    </row>
    <row r="242" spans="1:3">
      <c r="A242">
        <f>((((0.000000006536336*CONWAY_7_6_151_28!G245-0.000001120083)*CONWAY_7_6_151_28!G245+0.0001001685)*CONWAY_7_6_151_28!G245-0.00909529)*CONWAY_7_6_151_28!G245+0.06793952)*CONWAY_7_6_151_28!G245+999.84259</f>
        <v>999.11178234522276</v>
      </c>
      <c r="B242">
        <f>(((0.0000000053875*CONWAY_7_6_151_28!G245-0.00000082467)*CONWAY_7_6_151_28!G245+0.000076438)*CONWAY_7_6_151_28!G245-0.0040899)*CONWAY_7_6_151_28!G245+0.824493</f>
        <v>0.77798762671671839</v>
      </c>
      <c r="C242">
        <f>(-(0.0000016546*CONWAY_7_6_151_28!G245)+0.00010227)*CONWAY_7_6_151_28!G245-0.00572466</f>
        <v>-4.5664768619505455E-3</v>
      </c>
    </row>
    <row r="243" spans="1:3">
      <c r="A243">
        <f>((((0.000000006536336*CONWAY_7_6_151_28!G246-0.000001120083)*CONWAY_7_6_151_28!G246+0.0001001685)*CONWAY_7_6_151_28!G246-0.00909529)*CONWAY_7_6_151_28!G246+0.06793952)*CONWAY_7_6_151_28!G246+999.84259</f>
        <v>999.11073517939803</v>
      </c>
      <c r="B243">
        <f>(((0.0000000053875*CONWAY_7_6_151_28!G246-0.00000082467)*CONWAY_7_6_151_28!G246+0.000076438)*CONWAY_7_6_151_28!G246-0.0040899)*CONWAY_7_6_151_28!G246+0.824493</f>
        <v>0.77797166457170097</v>
      </c>
      <c r="C243">
        <f>(-(0.0000016546*CONWAY_7_6_151_28!G246)+0.00010227)*CONWAY_7_6_151_28!G246-0.00572466</f>
        <v>-4.5661079785820156E-3</v>
      </c>
    </row>
    <row r="244" spans="1:3">
      <c r="A244">
        <f>((((0.000000006536336*CONWAY_7_6_151_28!G247-0.000001120083)*CONWAY_7_6_151_28!G247+0.0001001685)*CONWAY_7_6_151_28!G247-0.00909529)*CONWAY_7_6_151_28!G247+0.06793952)*CONWAY_7_6_151_28!G247+999.84259</f>
        <v>999.10938798021527</v>
      </c>
      <c r="B244">
        <f>(((0.0000000053875*CONWAY_7_6_151_28!G247-0.00000082467)*CONWAY_7_6_151_28!G247+0.000076438)*CONWAY_7_6_151_28!G247-0.0040899)*CONWAY_7_6_151_28!G247+0.824493</f>
        <v>0.77795114849993818</v>
      </c>
      <c r="C244">
        <f>(-(0.0000016546*CONWAY_7_6_151_28!G247)+0.00010227)*CONWAY_7_6_151_28!G247-0.00572466</f>
        <v>-4.5656339368990466E-3</v>
      </c>
    </row>
    <row r="245" spans="1:3">
      <c r="A245">
        <f>((((0.000000006536336*CONWAY_7_6_151_28!G248-0.000001120083)*CONWAY_7_6_151_28!G248+0.0001001685)*CONWAY_7_6_151_28!G248-0.00909529)*CONWAY_7_6_151_28!G248+0.06793952)*CONWAY_7_6_151_28!G248+999.84259</f>
        <v>999.10938798021527</v>
      </c>
      <c r="B245">
        <f>(((0.0000000053875*CONWAY_7_6_151_28!G248-0.00000082467)*CONWAY_7_6_151_28!G248+0.000076438)*CONWAY_7_6_151_28!G248-0.0040899)*CONWAY_7_6_151_28!G248+0.824493</f>
        <v>0.77795114849993818</v>
      </c>
      <c r="C245">
        <f>(-(0.0000016546*CONWAY_7_6_151_28!G248)+0.00010227)*CONWAY_7_6_151_28!G248-0.00572466</f>
        <v>-4.5656339368990466E-3</v>
      </c>
    </row>
    <row r="246" spans="1:3">
      <c r="A246">
        <f>((((0.000000006536336*CONWAY_7_6_151_28!G249-0.000001120083)*CONWAY_7_6_151_28!G249+0.0001001685)*CONWAY_7_6_151_28!G249-0.00909529)*CONWAY_7_6_151_28!G249+0.06793952)*CONWAY_7_6_151_28!G249+999.84259</f>
        <v>999.10744035169876</v>
      </c>
      <c r="B246">
        <f>(((0.0000000053875*CONWAY_7_6_151_28!G249-0.00000082467)*CONWAY_7_6_151_28!G249+0.000076438)*CONWAY_7_6_151_28!G249-0.0040899)*CONWAY_7_6_151_28!G249+0.824493</f>
        <v>0.77792152744929577</v>
      </c>
      <c r="C246">
        <f>(-(0.0000016546*CONWAY_7_6_151_28!G249)+0.00010227)*CONWAY_7_6_151_28!G249-0.00572466</f>
        <v>-4.5649496806003283E-3</v>
      </c>
    </row>
    <row r="247" spans="1:3">
      <c r="A247">
        <f>((((0.000000006536336*CONWAY_7_6_151_28!G250-0.000001120083)*CONWAY_7_6_151_28!G250+0.0001001685)*CONWAY_7_6_151_28!G250-0.00909529)*CONWAY_7_6_151_28!G250+0.06793952)*CONWAY_7_6_151_28!G250+999.84259</f>
        <v>999.10669073709516</v>
      </c>
      <c r="B247">
        <f>(((0.0000000053875*CONWAY_7_6_151_28!G250-0.00000082467)*CONWAY_7_6_151_28!G250+0.000076438)*CONWAY_7_6_151_28!G250-0.0040899)*CONWAY_7_6_151_28!G250+0.824493</f>
        <v>0.77791013891382166</v>
      </c>
      <c r="C247">
        <f>(-(0.0000016546*CONWAY_7_6_151_28!G250)+0.00010227)*CONWAY_7_6_151_28!G250-0.00572466</f>
        <v>-4.5646866531843929E-3</v>
      </c>
    </row>
    <row r="248" spans="1:3">
      <c r="A248">
        <f>((((0.000000006536336*CONWAY_7_6_151_28!G251-0.000001120083)*CONWAY_7_6_151_28!G251+0.0001001685)*CONWAY_7_6_151_28!G251-0.00909529)*CONWAY_7_6_151_28!G251+0.06793952)*CONWAY_7_6_151_28!G251+999.84259</f>
        <v>999.10173594487765</v>
      </c>
      <c r="B248">
        <f>(((0.0000000053875*CONWAY_7_6_151_28!G251-0.00000082467)*CONWAY_7_6_151_28!G251+0.000076438)*CONWAY_7_6_151_28!G251-0.0040899)*CONWAY_7_6_151_28!G251+0.824493</f>
        <v>0.77783503273778964</v>
      </c>
      <c r="C248">
        <f>(-(0.0000016546*CONWAY_7_6_151_28!G251)+0.00010227)*CONWAY_7_6_151_28!G251-0.00572466</f>
        <v>-4.5629527355369728E-3</v>
      </c>
    </row>
    <row r="249" spans="1:3">
      <c r="A249">
        <f>((((0.000000006536336*CONWAY_7_6_151_28!G252-0.000001120083)*CONWAY_7_6_151_28!G252+0.0001001685)*CONWAY_7_6_151_28!G252-0.00909529)*CONWAY_7_6_151_28!G252+0.06793952)*CONWAY_7_6_151_28!G252+999.84259</f>
        <v>999.10143524507646</v>
      </c>
      <c r="B249">
        <f>(((0.0000000053875*CONWAY_7_6_151_28!G252-0.00000082467)*CONWAY_7_6_151_28!G252+0.000076438)*CONWAY_7_6_151_28!G252-0.0040899)*CONWAY_7_6_151_28!G252+0.824493</f>
        <v>0.7778304840934045</v>
      </c>
      <c r="C249">
        <f>(-(0.0000016546*CONWAY_7_6_151_28!G252)+0.00010227)*CONWAY_7_6_151_28!G252-0.00572466</f>
        <v>-4.5628477647950581E-3</v>
      </c>
    </row>
    <row r="250" spans="1:3">
      <c r="A250">
        <f>((((0.000000006536336*CONWAY_7_6_151_28!G253-0.000001120083)*CONWAY_7_6_151_28!G253+0.0001001685)*CONWAY_7_6_151_28!G253-0.00909529)*CONWAY_7_6_151_28!G253+0.06793952)*CONWAY_7_6_151_28!G253+999.84259</f>
        <v>999.10173594487765</v>
      </c>
      <c r="B250">
        <f>(((0.0000000053875*CONWAY_7_6_151_28!G253-0.00000082467)*CONWAY_7_6_151_28!G253+0.000076438)*CONWAY_7_6_151_28!G253-0.0040899)*CONWAY_7_6_151_28!G253+0.824493</f>
        <v>0.77783503273778964</v>
      </c>
      <c r="C250">
        <f>(-(0.0000016546*CONWAY_7_6_151_28!G253)+0.00010227)*CONWAY_7_6_151_28!G253-0.00572466</f>
        <v>-4.5629527355369728E-3</v>
      </c>
    </row>
    <row r="251" spans="1:3">
      <c r="A251">
        <f>((((0.000000006536336*CONWAY_7_6_151_28!G254-0.000001120083)*CONWAY_7_6_151_28!G254+0.0001001685)*CONWAY_7_6_151_28!G254-0.00909529)*CONWAY_7_6_151_28!G254+0.06793952)*CONWAY_7_6_151_28!G254+999.84259</f>
        <v>999.10308851513821</v>
      </c>
      <c r="B251">
        <f>(((0.0000000053875*CONWAY_7_6_151_28!G254-0.00000082467)*CONWAY_7_6_151_28!G254+0.000076438)*CONWAY_7_6_151_28!G254-0.0040899)*CONWAY_7_6_151_28!G254+0.824493</f>
        <v>0.77785550622579869</v>
      </c>
      <c r="C251">
        <f>(-(0.0000016546*CONWAY_7_6_151_28!G254)+0.00010227)*CONWAY_7_6_151_28!G254-0.00572466</f>
        <v>-4.5634252667675172E-3</v>
      </c>
    </row>
    <row r="252" spans="1:3">
      <c r="A252">
        <f>((((0.000000006536336*CONWAY_7_6_151_28!G255-0.000001120083)*CONWAY_7_6_151_28!G255+0.0001001685)*CONWAY_7_6_151_28!G255-0.00909529)*CONWAY_7_6_151_28!G255+0.06793952)*CONWAY_7_6_151_28!G255+999.84259</f>
        <v>999.10413985927948</v>
      </c>
      <c r="B252">
        <f>(((0.0000000053875*CONWAY_7_6_151_28!G255-0.00000082467)*CONWAY_7_6_151_28!G255+0.000076438)*CONWAY_7_6_151_28!G255-0.0040899)*CONWAY_7_6_151_28!G255+0.824493</f>
        <v>0.77787143524158542</v>
      </c>
      <c r="C252">
        <f>(-(0.0000016546*CONWAY_7_6_151_28!G255)+0.00010227)*CONWAY_7_6_151_28!G255-0.00572466</f>
        <v>-4.5637929753397175E-3</v>
      </c>
    </row>
    <row r="253" spans="1:3">
      <c r="A253">
        <f>((((0.000000006536336*CONWAY_7_6_151_28!G256-0.000001120083)*CONWAY_7_6_151_28!G256+0.0001001685)*CONWAY_7_6_151_28!G256-0.00909529)*CONWAY_7_6_151_28!G256+0.06793952)*CONWAY_7_6_151_28!G256+999.84259</f>
        <v>999.10444013804465</v>
      </c>
      <c r="B253">
        <f>(((0.0000000053875*CONWAY_7_6_151_28!G256-0.00000082467)*CONWAY_7_6_151_28!G256+0.000076438)*CONWAY_7_6_151_28!G256-0.0040899)*CONWAY_7_6_151_28!G256+0.824493</f>
        <v>0.77787598722350748</v>
      </c>
      <c r="C253">
        <f>(-(0.0000016546*CONWAY_7_6_151_28!G256)+0.00010227)*CONWAY_7_6_151_28!G256-0.00572466</f>
        <v>-4.5638980645484883E-3</v>
      </c>
    </row>
    <row r="254" spans="1:3">
      <c r="A254">
        <f>((((0.000000006536336*CONWAY_7_6_151_28!G257-0.000001120083)*CONWAY_7_6_151_28!G257+0.0001001685)*CONWAY_7_6_151_28!G257-0.00909529)*CONWAY_7_6_151_28!G257+0.06793952)*CONWAY_7_6_151_28!G257+999.84259</f>
        <v>999.10278802583207</v>
      </c>
      <c r="B254">
        <f>(((0.0000000053875*CONWAY_7_6_151_28!G257-0.00000082467)*CONWAY_7_6_151_28!G257+0.000076438)*CONWAY_7_6_151_28!G257-0.0040899)*CONWAY_7_6_151_28!G257+0.824493</f>
        <v>0.77785095591288689</v>
      </c>
      <c r="C254">
        <f>(-(0.0000016546*CONWAY_7_6_151_28!G257)+0.00010227)*CONWAY_7_6_151_28!G257-0.00572466</f>
        <v>-4.5633202367921736E-3</v>
      </c>
    </row>
    <row r="255" spans="1:3">
      <c r="A255">
        <f>((((0.000000006536336*CONWAY_7_6_151_28!G258-0.000001120083)*CONWAY_7_6_151_28!G258+0.0001001685)*CONWAY_7_6_151_28!G258-0.00909529)*CONWAY_7_6_151_28!G258+0.06793952)*CONWAY_7_6_151_28!G258+999.84259</f>
        <v>999.10278802583207</v>
      </c>
      <c r="B255">
        <f>(((0.0000000053875*CONWAY_7_6_151_28!G258-0.00000082467)*CONWAY_7_6_151_28!G258+0.000076438)*CONWAY_7_6_151_28!G258-0.0040899)*CONWAY_7_6_151_28!G258+0.824493</f>
        <v>0.77785095591288689</v>
      </c>
      <c r="C255">
        <f>(-(0.0000016546*CONWAY_7_6_151_28!G258)+0.00010227)*CONWAY_7_6_151_28!G258-0.00572466</f>
        <v>-4.5633202367921736E-3</v>
      </c>
    </row>
    <row r="256" spans="1:3">
      <c r="A256">
        <f>((((0.000000006536336*CONWAY_7_6_151_28!G259-0.000001120083)*CONWAY_7_6_151_28!G259+0.0001001685)*CONWAY_7_6_151_28!G259-0.00909529)*CONWAY_7_6_151_28!G259+0.06793952)*CONWAY_7_6_151_28!G259+999.84259</f>
        <v>999.10248748974516</v>
      </c>
      <c r="B256">
        <f>(((0.0000000053875*CONWAY_7_6_151_28!G259-0.00000082467)*CONWAY_7_6_151_28!G259+0.000076438)*CONWAY_7_6_151_28!G259-0.0040899)*CONWAY_7_6_151_28!G259+0.824493</f>
        <v>0.77784640597080057</v>
      </c>
      <c r="C256">
        <f>(-(0.0000016546*CONWAY_7_6_151_28!G259)+0.00010227)*CONWAY_7_6_151_28!G259-0.00572466</f>
        <v>-4.5632152199798146E-3</v>
      </c>
    </row>
    <row r="257" spans="1:3">
      <c r="A257">
        <f>((((0.000000006536336*CONWAY_7_6_151_28!G260-0.000001120083)*CONWAY_7_6_151_28!G260+0.0001001685)*CONWAY_7_6_151_28!G260-0.00909529)*CONWAY_7_6_151_28!G260+0.06793952)*CONWAY_7_6_151_28!G260+999.84259</f>
        <v>999.10098410768069</v>
      </c>
      <c r="B257">
        <f>(((0.0000000053875*CONWAY_7_6_151_28!G260-0.00000082467)*CONWAY_7_6_151_28!G260+0.000076438)*CONWAY_7_6_151_28!G260-0.0040899)*CONWAY_7_6_151_28!G260+0.824493</f>
        <v>0.77782366182191587</v>
      </c>
      <c r="C257">
        <f>(-(0.0000016546*CONWAY_7_6_151_28!G260)+0.00010227)*CONWAY_7_6_151_28!G260-0.00572466</f>
        <v>-4.5626903333627813E-3</v>
      </c>
    </row>
    <row r="258" spans="1:3">
      <c r="A258">
        <f>((((0.000000006536336*CONWAY_7_6_151_28!G261-0.000001120083)*CONWAY_7_6_151_28!G261+0.0001001685)*CONWAY_7_6_151_28!G261-0.00909529)*CONWAY_7_6_151_28!G261+0.06793952)*CONWAY_7_6_151_28!G261+999.84259</f>
        <v>999.10068329095759</v>
      </c>
      <c r="B258">
        <f>(((0.0000000053875*CONWAY_7_6_151_28!G261-0.00000082467)*CONWAY_7_6_151_28!G261+0.000076438)*CONWAY_7_6_151_28!G261-0.0040899)*CONWAY_7_6_151_28!G261+0.824493</f>
        <v>0.77781911410428117</v>
      </c>
      <c r="C258">
        <f>(-(0.0000016546*CONWAY_7_6_151_28!G261)+0.00010227)*CONWAY_7_6_151_28!G261-0.00572466</f>
        <v>-4.5625853955283263E-3</v>
      </c>
    </row>
    <row r="259" spans="1:3">
      <c r="A259">
        <f>((((0.000000006536336*CONWAY_7_6_151_28!G262-0.000001120083)*CONWAY_7_6_151_28!G262+0.0001001685)*CONWAY_7_6_151_28!G262-0.00909529)*CONWAY_7_6_151_28!G262+0.06793952)*CONWAY_7_6_151_28!G262+999.84259</f>
        <v>999.10053286505922</v>
      </c>
      <c r="B259">
        <f>(((0.0000000053875*CONWAY_7_6_151_28!G262-0.00000082467)*CONWAY_7_6_151_28!G262+0.000076438)*CONWAY_7_6_151_28!G262-0.0040899)*CONWAY_7_6_151_28!G262+0.824493</f>
        <v>0.77781684038446219</v>
      </c>
      <c r="C259">
        <f>(-(0.0000016546*CONWAY_7_6_151_28!G262)+0.00010227)*CONWAY_7_6_151_28!G262-0.00572466</f>
        <v>-4.5625329315472189E-3</v>
      </c>
    </row>
    <row r="260" spans="1:3">
      <c r="A260">
        <f>((((0.000000006536336*CONWAY_7_6_151_28!G263-0.000001120083)*CONWAY_7_6_151_28!G263+0.0001001685)*CONWAY_7_6_151_28!G263-0.00909529)*CONWAY_7_6_151_28!G263+0.06793952)*CONWAY_7_6_151_28!G263+999.84259</f>
        <v>999.10143524507646</v>
      </c>
      <c r="B260">
        <f>(((0.0000000053875*CONWAY_7_6_151_28!G263-0.00000082467)*CONWAY_7_6_151_28!G263+0.000076438)*CONWAY_7_6_151_28!G263-0.0040899)*CONWAY_7_6_151_28!G263+0.824493</f>
        <v>0.7778304840934045</v>
      </c>
      <c r="C260">
        <f>(-(0.0000016546*CONWAY_7_6_151_28!G263)+0.00010227)*CONWAY_7_6_151_28!G263-0.00572466</f>
        <v>-4.5628477647950581E-3</v>
      </c>
    </row>
    <row r="261" spans="1:3">
      <c r="A261">
        <f>((((0.000000006536336*CONWAY_7_6_151_28!G264-0.000001120083)*CONWAY_7_6_151_28!G264+0.0001001685)*CONWAY_7_6_151_28!G264-0.00909529)*CONWAY_7_6_151_28!G264+0.06793952)*CONWAY_7_6_151_28!G264+999.84259</f>
        <v>999.10113449850473</v>
      </c>
      <c r="B261">
        <f>(((0.0000000053875*CONWAY_7_6_151_28!G264-0.00000082467)*CONWAY_7_6_151_28!G264+0.000076438)*CONWAY_7_6_151_28!G264-0.0040899)*CONWAY_7_6_151_28!G264+0.824493</f>
        <v>0.77782593581973747</v>
      </c>
      <c r="C261">
        <f>(-(0.0000016546*CONWAY_7_6_151_28!G264)+0.00010227)*CONWAY_7_6_151_28!G264-0.00572466</f>
        <v>-4.5627428072161271E-3</v>
      </c>
    </row>
    <row r="262" spans="1:3">
      <c r="A262">
        <f>((((0.000000006536336*CONWAY_7_6_151_28!G265-0.000001120083)*CONWAY_7_6_151_28!G265+0.0001001685)*CONWAY_7_6_151_28!G265-0.00909529)*CONWAY_7_6_151_28!G265+0.06793952)*CONWAY_7_6_151_28!G265+999.84259</f>
        <v>999.10113449850473</v>
      </c>
      <c r="B262">
        <f>(((0.0000000053875*CONWAY_7_6_151_28!G265-0.00000082467)*CONWAY_7_6_151_28!G265+0.000076438)*CONWAY_7_6_151_28!G265-0.0040899)*CONWAY_7_6_151_28!G265+0.824493</f>
        <v>0.77782593581973747</v>
      </c>
      <c r="C262">
        <f>(-(0.0000016546*CONWAY_7_6_151_28!G265)+0.00010227)*CONWAY_7_6_151_28!G265-0.00572466</f>
        <v>-4.5627428072161271E-3</v>
      </c>
    </row>
    <row r="263" spans="1:3">
      <c r="A263">
        <f>((((0.000000006536336*CONWAY_7_6_151_28!G266-0.000001120083)*CONWAY_7_6_151_28!G266+0.0001001685)*CONWAY_7_6_151_28!G266-0.00909529)*CONWAY_7_6_151_28!G266+0.06793952)*CONWAY_7_6_151_28!G266+999.84259</f>
        <v>999.10023197818975</v>
      </c>
      <c r="B263">
        <f>(((0.0000000053875*CONWAY_7_6_151_28!G266-0.00000082467)*CONWAY_7_6_151_28!G266+0.000076438)*CONWAY_7_6_151_28!G266-0.0040899)*CONWAY_7_6_151_28!G266+0.824493</f>
        <v>0.77781229322280621</v>
      </c>
      <c r="C263">
        <f>(-(0.0000016546*CONWAY_7_6_151_28!G266)+0.00010227)*CONWAY_7_6_151_28!G266-0.00572466</f>
        <v>-4.56242801345724E-3</v>
      </c>
    </row>
    <row r="264" spans="1:3">
      <c r="A264">
        <f>((((0.000000006536336*CONWAY_7_6_151_28!G267-0.000001120083)*CONWAY_7_6_151_28!G267+0.0001001685)*CONWAY_7_6_151_28!G267-0.00909529)*CONWAY_7_6_151_28!G267+0.06793952)*CONWAY_7_6_151_28!G267+999.84259</f>
        <v>999.09133478846002</v>
      </c>
      <c r="B264">
        <f>(((0.0000000053875*CONWAY_7_6_151_28!G267-0.00000082467)*CONWAY_7_6_151_28!G267+0.000076438)*CONWAY_7_6_151_28!G267-0.0040899)*CONWAY_7_6_151_28!G267+0.824493</f>
        <v>0.77767831858590741</v>
      </c>
      <c r="C264">
        <f>(-(0.0000016546*CONWAY_7_6_151_28!G267)+0.00010227)*CONWAY_7_6_151_28!G267-0.00572466</f>
        <v>-4.559338851500349E-3</v>
      </c>
    </row>
    <row r="265" spans="1:3">
      <c r="A265">
        <f>((((0.000000006536336*CONWAY_7_6_151_28!G268-0.000001120083)*CONWAY_7_6_151_28!G268+0.0001001685)*CONWAY_7_6_151_28!G268-0.00909529)*CONWAY_7_6_151_28!G268+0.06793952)*CONWAY_7_6_151_28!G268+999.84259</f>
        <v>999.06639033322801</v>
      </c>
      <c r="B265">
        <f>(((0.0000000053875*CONWAY_7_6_151_28!G268-0.00000082467)*CONWAY_7_6_151_28!G268+0.000076438)*CONWAY_7_6_151_28!G268-0.0040899)*CONWAY_7_6_151_28!G268+0.824493</f>
        <v>0.77730760369857121</v>
      </c>
      <c r="C265">
        <f>(-(0.0000016546*CONWAY_7_6_151_28!G268)+0.00010227)*CONWAY_7_6_151_28!G268-0.00572466</f>
        <v>-4.5508122030155085E-3</v>
      </c>
    </row>
    <row r="266" spans="1:3">
      <c r="A266">
        <f>((((0.000000006536336*CONWAY_7_6_151_28!G269-0.000001120083)*CONWAY_7_6_151_28!G269+0.0001001685)*CONWAY_7_6_151_28!G269-0.00909529)*CONWAY_7_6_151_28!G269+0.06793952)*CONWAY_7_6_151_28!G269+999.84259</f>
        <v>999.05703235283977</v>
      </c>
      <c r="B266">
        <f>(((0.0000000053875*CONWAY_7_6_151_28!G269-0.00000082467)*CONWAY_7_6_151_28!G269+0.000076438)*CONWAY_7_6_151_28!G269-0.0040899)*CONWAY_7_6_151_28!G269+0.824493</f>
        <v>0.7771703478489852</v>
      </c>
      <c r="C266">
        <f>(-(0.0000016546*CONWAY_7_6_151_28!G269)+0.00010227)*CONWAY_7_6_151_28!G269-0.00572466</f>
        <v>-4.5476632884578014E-3</v>
      </c>
    </row>
    <row r="267" spans="1:3">
      <c r="A267">
        <f>((((0.000000006536336*CONWAY_7_6_151_28!G270-0.000001120083)*CONWAY_7_6_151_28!G270+0.0001001685)*CONWAY_7_6_151_28!G270-0.00909529)*CONWAY_7_6_151_28!G270+0.06793952)*CONWAY_7_6_151_28!G270+999.84259</f>
        <v>999.0485577904825</v>
      </c>
      <c r="B267">
        <f>(((0.0000000053875*CONWAY_7_6_151_28!G270-0.00000082467)*CONWAY_7_6_151_28!G270+0.000076438)*CONWAY_7_6_151_28!G270-0.0040899)*CONWAY_7_6_151_28!G270+0.824493</f>
        <v>0.77704688547986966</v>
      </c>
      <c r="C267">
        <f>(-(0.0000016546*CONWAY_7_6_151_28!G270)+0.00010227)*CONWAY_7_6_151_28!G270-0.00572466</f>
        <v>-4.5448346006806651E-3</v>
      </c>
    </row>
    <row r="268" spans="1:3">
      <c r="A268">
        <f>((((0.000000006536336*CONWAY_7_6_151_28!G271-0.000001120083)*CONWAY_7_6_151_28!G271+0.0001001685)*CONWAY_7_6_151_28!G271-0.00909529)*CONWAY_7_6_151_28!G271+0.06793952)*CONWAY_7_6_151_28!G271+999.84259</f>
        <v>999.03539176532104</v>
      </c>
      <c r="B268">
        <f>(((0.0000000053875*CONWAY_7_6_151_28!G271-0.00000082467)*CONWAY_7_6_151_28!G271+0.000076438)*CONWAY_7_6_151_28!G271-0.0040899)*CONWAY_7_6_151_28!G271+0.824493</f>
        <v>0.77685662515533349</v>
      </c>
      <c r="C268">
        <f>(-(0.0000016546*CONWAY_7_6_151_28!G271)+0.00010227)*CONWAY_7_6_151_28!G271-0.00572466</f>
        <v>-4.540482572236655E-3</v>
      </c>
    </row>
    <row r="269" spans="1:3">
      <c r="A269">
        <f>((((0.000000006536336*CONWAY_7_6_151_28!G272-0.000001120083)*CONWAY_7_6_151_28!G272+0.0001001685)*CONWAY_7_6_151_28!G272-0.00909529)*CONWAY_7_6_151_28!G272+0.06793952)*CONWAY_7_6_151_28!G272+999.84259</f>
        <v>999.0260477545246</v>
      </c>
      <c r="B269">
        <f>(((0.0000000053875*CONWAY_7_6_151_28!G272-0.00000082467)*CONWAY_7_6_151_28!G272+0.000076438)*CONWAY_7_6_151_28!G272-0.0040899)*CONWAY_7_6_151_28!G272+0.824493</f>
        <v>0.77672272145781995</v>
      </c>
      <c r="C269">
        <f>(-(0.0000016546*CONWAY_7_6_151_28!G272)+0.00010227)*CONWAY_7_6_151_28!G272-0.00572466</f>
        <v>-4.5374248669037293E-3</v>
      </c>
    </row>
    <row r="270" spans="1:3">
      <c r="A270">
        <f>((((0.000000006536336*CONWAY_7_6_151_28!G273-0.000001120083)*CONWAY_7_6_151_28!G273+0.0001001685)*CONWAY_7_6_151_28!G273-0.00909529)*CONWAY_7_6_151_28!G273+0.06793952)*CONWAY_7_6_151_28!G273+999.84259</f>
        <v>999.01006750178192</v>
      </c>
      <c r="B270">
        <f>(((0.0000000053875*CONWAY_7_6_151_28!G273-0.00000082467)*CONWAY_7_6_151_28!G273+0.000076438)*CONWAY_7_6_151_28!G273-0.0040899)*CONWAY_7_6_151_28!G273+0.824493</f>
        <v>0.7764958385542603</v>
      </c>
      <c r="C270">
        <f>(-(0.0000016546*CONWAY_7_6_151_28!G273)+0.00010227)*CONWAY_7_6_151_28!G273-0.00572466</f>
        <v>-4.5322539559813956E-3</v>
      </c>
    </row>
    <row r="271" spans="1:3">
      <c r="A271">
        <f>((((0.000000006536336*CONWAY_7_6_151_28!G274-0.000001120083)*CONWAY_7_6_151_28!G274+0.0001001685)*CONWAY_7_6_151_28!G274-0.00909529)*CONWAY_7_6_151_28!G274+0.06793952)*CONWAY_7_6_151_28!G274+999.84259</f>
        <v>998.99254097285154</v>
      </c>
      <c r="B271">
        <f>(((0.0000000053875*CONWAY_7_6_151_28!G274-0.00000082467)*CONWAY_7_6_151_28!G274+0.000076438)*CONWAY_7_6_151_28!G274-0.0040899)*CONWAY_7_6_151_28!G274+0.824493</f>
        <v>0.77625001139842109</v>
      </c>
      <c r="C271">
        <f>(-(0.0000016546*CONWAY_7_6_151_28!G274)+0.00010227)*CONWAY_7_6_151_28!G274-0.00572466</f>
        <v>-4.5266656897670829E-3</v>
      </c>
    </row>
    <row r="272" spans="1:3">
      <c r="A272">
        <f>((((0.000000006536336*CONWAY_7_6_151_28!G275-0.000001120083)*CONWAY_7_6_151_28!G275+0.0001001685)*CONWAY_7_6_151_28!G275-0.00909529)*CONWAY_7_6_151_28!G275+0.06793952)*CONWAY_7_6_151_28!G275+999.84259</f>
        <v>998.98396331405183</v>
      </c>
      <c r="B272">
        <f>(((0.0000000053875*CONWAY_7_6_151_28!G275-0.00000082467)*CONWAY_7_6_151_28!G275+0.000076438)*CONWAY_7_6_151_28!G275-0.0040899)*CONWAY_7_6_151_28!G275+0.824493</f>
        <v>0.77613082371344044</v>
      </c>
      <c r="C272">
        <f>(-(0.0000016546*CONWAY_7_6_151_28!G275)+0.00010227)*CONWAY_7_6_151_28!G275-0.00572466</f>
        <v>-4.5239617340444623E-3</v>
      </c>
    </row>
    <row r="273" spans="1:3">
      <c r="A273">
        <f>((((0.000000006536336*CONWAY_7_6_151_28!G276-0.000001120083)*CONWAY_7_6_151_28!G276+0.0001001685)*CONWAY_7_6_151_28!G276-0.00909529)*CONWAY_7_6_151_28!G276+0.06793952)*CONWAY_7_6_151_28!G276+999.84259</f>
        <v>998.96462150745947</v>
      </c>
      <c r="B273">
        <f>(((0.0000000053875*CONWAY_7_6_151_28!G276-0.00000082467)*CONWAY_7_6_151_28!G276+0.000076438)*CONWAY_7_6_151_28!G276-0.0040899)*CONWAY_7_6_151_28!G276+0.824493</f>
        <v>0.77586471199169071</v>
      </c>
      <c r="C273">
        <f>(-(0.0000016546*CONWAY_7_6_151_28!G276)+0.00010227)*CONWAY_7_6_151_28!G276-0.00572466</f>
        <v>-4.5179377110691442E-3</v>
      </c>
    </row>
    <row r="274" spans="1:3">
      <c r="A274">
        <f>((((0.000000006536336*CONWAY_7_6_151_28!G277-0.000001120083)*CONWAY_7_6_151_28!G277+0.0001001685)*CONWAY_7_6_151_28!G277-0.00909529)*CONWAY_7_6_151_28!G277+0.06793952)*CONWAY_7_6_151_28!G277+999.84259</f>
        <v>998.98746195973729</v>
      </c>
      <c r="B274">
        <f>(((0.0000000053875*CONWAY_7_6_151_28!G277-0.00000082467)*CONWAY_7_6_151_28!G277+0.000076438)*CONWAY_7_6_151_28!G277-0.0040899)*CONWAY_7_6_151_28!G277+0.824493</f>
        <v>0.7761793497942997</v>
      </c>
      <c r="C274">
        <f>(-(0.0000016546*CONWAY_7_6_151_28!G277)+0.00010227)*CONWAY_7_6_151_28!G277-0.00572466</f>
        <v>-4.5250621872925598E-3</v>
      </c>
    </row>
    <row r="275" spans="1:3">
      <c r="A275">
        <f>((((0.000000006536336*CONWAY_7_6_151_28!G278-0.000001120083)*CONWAY_7_6_151_28!G278+0.0001001685)*CONWAY_7_6_151_28!G278-0.00909529)*CONWAY_7_6_151_28!G278+0.06793952)*CONWAY_7_6_151_28!G278+999.84259</f>
        <v>998.99618424261814</v>
      </c>
      <c r="B275">
        <f>(((0.0000000053875*CONWAY_7_6_151_28!G278-0.00000082467)*CONWAY_7_6_151_28!G278+0.000076438)*CONWAY_7_6_151_28!G278-0.0040899)*CONWAY_7_6_151_28!G278+0.824493</f>
        <v>0.77630085673051286</v>
      </c>
      <c r="C275">
        <f>(-(0.0000016546*CONWAY_7_6_151_28!G278)+0.00010227)*CONWAY_7_6_151_28!G278-0.00572466</f>
        <v>-4.5278202885675059E-3</v>
      </c>
    </row>
    <row r="276" spans="1:3">
      <c r="A276">
        <f>((((0.000000006536336*CONWAY_7_6_151_28!G279-0.000001120083)*CONWAY_7_6_151_28!G279+0.0001001685)*CONWAY_7_6_151_28!G279-0.00909529)*CONWAY_7_6_151_28!G279+0.06793952)*CONWAY_7_6_151_28!G279+999.84259</f>
        <v>998.98491804138644</v>
      </c>
      <c r="B276">
        <f>(((0.0000000053875*CONWAY_7_6_151_28!G279-0.00000082467)*CONWAY_7_6_151_28!G279+0.000076438)*CONWAY_7_6_151_28!G279-0.0040899)*CONWAY_7_6_151_28!G279+0.824493</f>
        <v>0.77614405375613793</v>
      </c>
      <c r="C276">
        <f>(-(0.0000016546*CONWAY_7_6_151_28!G279)+0.00010227)*CONWAY_7_6_151_28!G279-0.00572466</f>
        <v>-4.5242616997017713E-3</v>
      </c>
    </row>
    <row r="277" spans="1:3">
      <c r="A277">
        <f>((((0.000000006536336*CONWAY_7_6_151_28!G280-0.000001120083)*CONWAY_7_6_151_28!G280+0.0001001685)*CONWAY_7_6_151_28!G280-0.00909529)*CONWAY_7_6_151_28!G280+0.06793952)*CONWAY_7_6_151_28!G280+999.84259</f>
        <v>998.97343404604749</v>
      </c>
      <c r="B277">
        <f>(((0.0000000053875*CONWAY_7_6_151_28!G280-0.00000082467)*CONWAY_7_6_151_28!G280+0.000076438)*CONWAY_7_6_151_28!G280-0.0040899)*CONWAY_7_6_151_28!G280+0.824493</f>
        <v>0.77598550802076793</v>
      </c>
      <c r="C277">
        <f>(-(0.0000016546*CONWAY_7_6_151_28!G280)+0.00010227)*CONWAY_7_6_151_28!G280-0.00572466</f>
        <v>-4.5206699306266206E-3</v>
      </c>
    </row>
    <row r="278" spans="1:3">
      <c r="A278">
        <f>((((0.000000006536336*CONWAY_7_6_151_28!G281-0.000001120083)*CONWAY_7_6_151_28!G281+0.0001001685)*CONWAY_7_6_151_28!G281-0.00909529)*CONWAY_7_6_151_28!G281+0.06793952)*CONWAY_7_6_151_28!G281+999.84259</f>
        <v>998.95271000075627</v>
      </c>
      <c r="B278">
        <f>(((0.0000000053875*CONWAY_7_6_151_28!G281-0.00000082467)*CONWAY_7_6_151_28!G281+0.000076438)*CONWAY_7_6_151_28!G281-0.0040899)*CONWAY_7_6_151_28!G281+0.824493</f>
        <v>0.77570261640391536</v>
      </c>
      <c r="C278">
        <f>(-(0.0000016546*CONWAY_7_6_151_28!G281)+0.00010227)*CONWAY_7_6_151_28!G281-0.00572466</f>
        <v>-4.5142773405771244E-3</v>
      </c>
    </row>
    <row r="279" spans="1:3">
      <c r="A279">
        <f>((((0.000000006536336*CONWAY_7_6_151_28!G282-0.000001120083)*CONWAY_7_6_151_28!G282+0.0001001685)*CONWAY_7_6_151_28!G282-0.00909529)*CONWAY_7_6_151_28!G282+0.06793952)*CONWAY_7_6_151_28!G282+999.84259</f>
        <v>998.94478820446568</v>
      </c>
      <c r="B279">
        <f>(((0.0000000053875*CONWAY_7_6_151_28!G282-0.00000082467)*CONWAY_7_6_151_28!G282+0.000076438)*CONWAY_7_6_151_28!G282-0.0040899)*CONWAY_7_6_151_28!G282+0.824493</f>
        <v>0.77559555379954237</v>
      </c>
      <c r="C279">
        <f>(-(0.0000016546*CONWAY_7_6_151_28!G282)+0.00010227)*CONWAY_7_6_151_28!G282-0.00572466</f>
        <v>-4.5118634984009538E-3</v>
      </c>
    </row>
    <row r="280" spans="1:3">
      <c r="A280">
        <f>((((0.000000006536336*CONWAY_7_6_151_28!G283-0.000001120083)*CONWAY_7_6_151_28!G283+0.0001001685)*CONWAY_7_6_151_28!G283-0.00909529)*CONWAY_7_6_151_28!G283+0.06793952)*CONWAY_7_6_151_28!G283+999.84259</f>
        <v>998.93943767001406</v>
      </c>
      <c r="B280">
        <f>(((0.0000000053875*CONWAY_7_6_151_28!G283-0.00000082467)*CONWAY_7_6_151_28!G283+0.000076438)*CONWAY_7_6_151_28!G283-0.0040899)*CONWAY_7_6_151_28!G283+0.824493</f>
        <v>0.77552357186747978</v>
      </c>
      <c r="C280">
        <f>(-(0.0000016546*CONWAY_7_6_151_28!G283)+0.00010227)*CONWAY_7_6_151_28!G283-0.00572466</f>
        <v>-4.5102423019677991E-3</v>
      </c>
    </row>
    <row r="281" spans="1:3">
      <c r="A281">
        <f>((((0.000000006536336*CONWAY_7_6_151_28!G284-0.000001120083)*CONWAY_7_6_151_28!G284+0.0001001685)*CONWAY_7_6_151_28!G284-0.00909529)*CONWAY_7_6_151_28!G284+0.06793952)*CONWAY_7_6_151_28!G284+999.84259</f>
        <v>998.93830111090244</v>
      </c>
      <c r="B281">
        <f>(((0.0000000053875*CONWAY_7_6_151_28!G284-0.00000082467)*CONWAY_7_6_151_28!G284+0.000076438)*CONWAY_7_6_151_28!G284-0.0040899)*CONWAY_7_6_151_28!G284+0.824493</f>
        <v>0.7755083155283049</v>
      </c>
      <c r="C281">
        <f>(-(0.0000016546*CONWAY_7_6_151_28!G284)+0.00010227)*CONWAY_7_6_151_28!G284-0.00572466</f>
        <v>-4.5098988725197553E-3</v>
      </c>
    </row>
    <row r="282" spans="1:3">
      <c r="A282">
        <f>((((0.000000006536336*CONWAY_7_6_151_28!G285-0.000001120083)*CONWAY_7_6_151_28!G285+0.0001001685)*CONWAY_7_6_151_28!G285-0.00909529)*CONWAY_7_6_151_28!G285+0.06793952)*CONWAY_7_6_151_28!G285+999.84259</f>
        <v>998.93943767001406</v>
      </c>
      <c r="B282">
        <f>(((0.0000000053875*CONWAY_7_6_151_28!G285-0.00000082467)*CONWAY_7_6_151_28!G285+0.000076438)*CONWAY_7_6_151_28!G285-0.0040899)*CONWAY_7_6_151_28!G285+0.824493</f>
        <v>0.77552357186747978</v>
      </c>
      <c r="C282">
        <f>(-(0.0000016546*CONWAY_7_6_151_28!G285)+0.00010227)*CONWAY_7_6_151_28!G285-0.00572466</f>
        <v>-4.5102423019677991E-3</v>
      </c>
    </row>
    <row r="283" spans="1:3">
      <c r="A283">
        <f>((((0.000000006536336*CONWAY_7_6_151_28!G286-0.000001120083)*CONWAY_7_6_151_28!G286+0.0001001685)*CONWAY_7_6_151_28!G286-0.00909529)*CONWAY_7_6_151_28!G286+0.06793952)*CONWAY_7_6_151_28!G286+999.84259</f>
        <v>998.93797627708068</v>
      </c>
      <c r="B283">
        <f>(((0.0000000053875*CONWAY_7_6_151_28!G286-0.00000082467)*CONWAY_7_6_151_28!G286+0.000076438)*CONWAY_7_6_151_28!G286-0.0040899)*CONWAY_7_6_151_28!G286+0.824493</f>
        <v>0.77550395738103539</v>
      </c>
      <c r="C283">
        <f>(-(0.0000016546*CONWAY_7_6_151_28!G286)+0.00010227)*CONWAY_7_6_151_28!G286-0.00572466</f>
        <v>-4.5098007794370284E-3</v>
      </c>
    </row>
    <row r="284" spans="1:3">
      <c r="A284">
        <f>((((0.000000006536336*CONWAY_7_6_151_28!G287-0.000001120083)*CONWAY_7_6_151_28!G287+0.0001001685)*CONWAY_7_6_151_28!G287-0.00909529)*CONWAY_7_6_151_28!G287+0.06793952)*CONWAY_7_6_151_28!G287+999.84259</f>
        <v>998.93765139764196</v>
      </c>
      <c r="B284">
        <f>(((0.0000000053875*CONWAY_7_6_151_28!G287-0.00000082467)*CONWAY_7_6_151_28!G287+0.000076438)*CONWAY_7_6_151_28!G287-0.0040899)*CONWAY_7_6_151_28!G287+0.824493</f>
        <v>0.77549959959229298</v>
      </c>
      <c r="C284">
        <f>(-(0.0000016546*CONWAY_7_6_151_28!G287)+0.00010227)*CONWAY_7_6_151_28!G287-0.00572466</f>
        <v>-4.5097026995172852E-3</v>
      </c>
    </row>
    <row r="285" spans="1:3">
      <c r="A285">
        <f>((((0.000000006536336*CONWAY_7_6_151_28!G288-0.000001120083)*CONWAY_7_6_151_28!G288+0.0001001685)*CONWAY_7_6_151_28!G288-0.00909529)*CONWAY_7_6_151_28!G288+0.06793952)*CONWAY_7_6_151_28!G288+999.84259</f>
        <v>998.93765139764196</v>
      </c>
      <c r="B285">
        <f>(((0.0000000053875*CONWAY_7_6_151_28!G288-0.00000082467)*CONWAY_7_6_151_28!G288+0.000076438)*CONWAY_7_6_151_28!G288-0.0040899)*CONWAY_7_6_151_28!G288+0.824493</f>
        <v>0.77549959959229298</v>
      </c>
      <c r="C285">
        <f>(-(0.0000016546*CONWAY_7_6_151_28!G288)+0.00010227)*CONWAY_7_6_151_28!G288-0.00572466</f>
        <v>-4.5097026995172852E-3</v>
      </c>
    </row>
    <row r="286" spans="1:3">
      <c r="A286">
        <f>((((0.000000006536336*CONWAY_7_6_151_28!G289-0.000001120083)*CONWAY_7_6_151_28!G289+0.0001001685)*CONWAY_7_6_151_28!G289-0.00909529)*CONWAY_7_6_151_28!G289+0.06793952)*CONWAY_7_6_151_28!G289+999.84259</f>
        <v>998.93797627708068</v>
      </c>
      <c r="B286">
        <f>(((0.0000000053875*CONWAY_7_6_151_28!G289-0.00000082467)*CONWAY_7_6_151_28!G289+0.000076438)*CONWAY_7_6_151_28!G289-0.0040899)*CONWAY_7_6_151_28!G289+0.824493</f>
        <v>0.77550395738103539</v>
      </c>
      <c r="C286">
        <f>(-(0.0000016546*CONWAY_7_6_151_28!G289)+0.00010227)*CONWAY_7_6_151_28!G289-0.00572466</f>
        <v>-4.5098007794370284E-3</v>
      </c>
    </row>
    <row r="287" spans="1:3">
      <c r="A287">
        <f>((((0.000000006536336*CONWAY_7_6_151_28!G290-0.000001120083)*CONWAY_7_6_151_28!G290+0.0001001685)*CONWAY_7_6_151_28!G290-0.00909529)*CONWAY_7_6_151_28!G290+0.06793952)*CONWAY_7_6_151_28!G290+999.84259</f>
        <v>998.93765139764196</v>
      </c>
      <c r="B287">
        <f>(((0.0000000053875*CONWAY_7_6_151_28!G290-0.00000082467)*CONWAY_7_6_151_28!G290+0.000076438)*CONWAY_7_6_151_28!G290-0.0040899)*CONWAY_7_6_151_28!G290+0.824493</f>
        <v>0.77549959959229298</v>
      </c>
      <c r="C287">
        <f>(-(0.0000016546*CONWAY_7_6_151_28!G290)+0.00010227)*CONWAY_7_6_151_28!G290-0.00572466</f>
        <v>-4.5097026995172852E-3</v>
      </c>
    </row>
    <row r="288" spans="1:3">
      <c r="A288">
        <f>((((0.000000006536336*CONWAY_7_6_151_28!G291-0.000001120083)*CONWAY_7_6_151_28!G291+0.0001001685)*CONWAY_7_6_151_28!G291-0.00909529)*CONWAY_7_6_151_28!G291+0.06793952)*CONWAY_7_6_151_28!G291+999.84259</f>
        <v>998.93830111090244</v>
      </c>
      <c r="B288">
        <f>(((0.0000000053875*CONWAY_7_6_151_28!G291-0.00000082467)*CONWAY_7_6_151_28!G291+0.000076438)*CONWAY_7_6_151_28!G291-0.0040899)*CONWAY_7_6_151_28!G291+0.824493</f>
        <v>0.7755083155283049</v>
      </c>
      <c r="C288">
        <f>(-(0.0000016546*CONWAY_7_6_151_28!G291)+0.00010227)*CONWAY_7_6_151_28!G291-0.00572466</f>
        <v>-4.5098988725197553E-3</v>
      </c>
    </row>
    <row r="289" spans="1:3">
      <c r="A289">
        <f>((((0.000000006536336*CONWAY_7_6_151_28!G292-0.000001120083)*CONWAY_7_6_151_28!G292+0.0001001685)*CONWAY_7_6_151_28!G292-0.00909529)*CONWAY_7_6_151_28!G292+0.06793952)*CONWAY_7_6_151_28!G292+999.84259</f>
        <v>998.93797627708068</v>
      </c>
      <c r="B289">
        <f>(((0.0000000053875*CONWAY_7_6_151_28!G292-0.00000082467)*CONWAY_7_6_151_28!G292+0.000076438)*CONWAY_7_6_151_28!G292-0.0040899)*CONWAY_7_6_151_28!G292+0.824493</f>
        <v>0.77550395738103539</v>
      </c>
      <c r="C289">
        <f>(-(0.0000016546*CONWAY_7_6_151_28!G292)+0.00010227)*CONWAY_7_6_151_28!G292-0.00572466</f>
        <v>-4.5098007794370284E-3</v>
      </c>
    </row>
    <row r="290" spans="1:3">
      <c r="A290">
        <f>((((0.000000006536336*CONWAY_7_6_151_28!G293-0.000001120083)*CONWAY_7_6_151_28!G293+0.0001001685)*CONWAY_7_6_151_28!G293-0.00909529)*CONWAY_7_6_151_28!G293+0.06793952)*CONWAY_7_6_151_28!G293+999.84259</f>
        <v>998.93797627708068</v>
      </c>
      <c r="B290">
        <f>(((0.0000000053875*CONWAY_7_6_151_28!G293-0.00000082467)*CONWAY_7_6_151_28!G293+0.000076438)*CONWAY_7_6_151_28!G293-0.0040899)*CONWAY_7_6_151_28!G293+0.824493</f>
        <v>0.77550395738103539</v>
      </c>
      <c r="C290">
        <f>(-(0.0000016546*CONWAY_7_6_151_28!G293)+0.00010227)*CONWAY_7_6_151_28!G293-0.00572466</f>
        <v>-4.5098007794370284E-3</v>
      </c>
    </row>
    <row r="291" spans="1:3">
      <c r="A291">
        <f>((((0.000000006536336*CONWAY_7_6_151_28!G294-0.000001120083)*CONWAY_7_6_151_28!G294+0.0001001685)*CONWAY_7_6_151_28!G294-0.00909529)*CONWAY_7_6_151_28!G294+0.06793952)*CONWAY_7_6_151_28!G294+999.84259</f>
        <v>998.93765139764196</v>
      </c>
      <c r="B291">
        <f>(((0.0000000053875*CONWAY_7_6_151_28!G294-0.00000082467)*CONWAY_7_6_151_28!G294+0.000076438)*CONWAY_7_6_151_28!G294-0.0040899)*CONWAY_7_6_151_28!G294+0.824493</f>
        <v>0.77549959959229298</v>
      </c>
      <c r="C291">
        <f>(-(0.0000016546*CONWAY_7_6_151_28!G294)+0.00010227)*CONWAY_7_6_151_28!G294-0.00572466</f>
        <v>-4.5097026995172852E-3</v>
      </c>
    </row>
    <row r="292" spans="1:3">
      <c r="A292">
        <f>((((0.000000006536336*CONWAY_7_6_151_28!G295-0.000001120083)*CONWAY_7_6_151_28!G295+0.0001001685)*CONWAY_7_6_151_28!G295-0.00909529)*CONWAY_7_6_151_28!G295+0.06793952)*CONWAY_7_6_151_28!G295+999.84259</f>
        <v>998.93635142376024</v>
      </c>
      <c r="B292">
        <f>(((0.0000000053875*CONWAY_7_6_151_28!G295-0.00000082467)*CONWAY_7_6_151_28!G295+0.000076438)*CONWAY_7_6_151_28!G295-0.0040899)*CONWAY_7_6_151_28!G295+0.824493</f>
        <v>0.77548217202214009</v>
      </c>
      <c r="C292">
        <f>(-(0.0000016546*CONWAY_7_6_151_28!G295)+0.00010227)*CONWAY_7_6_151_28!G295-0.00572466</f>
        <v>-4.509310511468155E-3</v>
      </c>
    </row>
    <row r="293" spans="1:3">
      <c r="A293">
        <f>((((0.000000006536336*CONWAY_7_6_151_28!G296-0.000001120083)*CONWAY_7_6_151_28!G296+0.0001001685)*CONWAY_7_6_151_28!G296-0.00909529)*CONWAY_7_6_151_28!G296+0.06793952)*CONWAY_7_6_151_28!G296+999.84259</f>
        <v>998.93635142376024</v>
      </c>
      <c r="B293">
        <f>(((0.0000000053875*CONWAY_7_6_151_28!G296-0.00000082467)*CONWAY_7_6_151_28!G296+0.000076438)*CONWAY_7_6_151_28!G296-0.0040899)*CONWAY_7_6_151_28!G296+0.824493</f>
        <v>0.77548217202214009</v>
      </c>
      <c r="C293">
        <f>(-(0.0000016546*CONWAY_7_6_151_28!G296)+0.00010227)*CONWAY_7_6_151_28!G296-0.00572466</f>
        <v>-4.509310511468155E-3</v>
      </c>
    </row>
    <row r="294" spans="1:3">
      <c r="A294">
        <f>((((0.000000006536336*CONWAY_7_6_151_28!G297-0.000001120083)*CONWAY_7_6_151_28!G297+0.0001001685)*CONWAY_7_6_151_28!G297-0.00909529)*CONWAY_7_6_151_28!G297+0.06793952)*CONWAY_7_6_151_28!G297+999.84259</f>
        <v>998.93683899948496</v>
      </c>
      <c r="B294">
        <f>(((0.0000000053875*CONWAY_7_6_151_28!G297-0.00000082467)*CONWAY_7_6_151_28!G297+0.000076438)*CONWAY_7_6_151_28!G297-0.0040899)*CONWAY_7_6_151_28!G297+0.824493</f>
        <v>0.77548870668884418</v>
      </c>
      <c r="C294">
        <f>(-(0.0000016546*CONWAY_7_6_151_28!G297)+0.00010227)*CONWAY_7_6_151_28!G297-0.00572466</f>
        <v>-4.509457557305984E-3</v>
      </c>
    </row>
    <row r="295" spans="1:3">
      <c r="A295">
        <f>((((0.000000006536336*CONWAY_7_6_151_28!G298-0.000001120083)*CONWAY_7_6_151_28!G298+0.0001001685)*CONWAY_7_6_151_28!G298-0.00909529)*CONWAY_7_6_151_28!G298+0.06793952)*CONWAY_7_6_151_28!G298+999.84259</f>
        <v>998.93651396040377</v>
      </c>
      <c r="B295">
        <f>(((0.0000000053875*CONWAY_7_6_151_28!G298-0.00000082467)*CONWAY_7_6_151_28!G298+0.000076438)*CONWAY_7_6_151_28!G298-0.0040899)*CONWAY_7_6_151_28!G298+0.824493</f>
        <v>0.77548435015476769</v>
      </c>
      <c r="C295">
        <f>(-(0.0000016546*CONWAY_7_6_151_28!G298)+0.00010227)*CONWAY_7_6_151_28!G298-0.00572466</f>
        <v>-4.5093595234566852E-3</v>
      </c>
    </row>
    <row r="296" spans="1:3">
      <c r="A296">
        <f>((((0.000000006536336*CONWAY_7_6_151_28!G299-0.000001120083)*CONWAY_7_6_151_28!G299+0.0001001685)*CONWAY_7_6_151_28!G299-0.00909529)*CONWAY_7_6_151_28!G299+0.06793952)*CONWAY_7_6_151_28!G299+999.84259</f>
        <v>998.93700150192217</v>
      </c>
      <c r="B296">
        <f>(((0.0000000053875*CONWAY_7_6_151_28!G299-0.00000082467)*CONWAY_7_6_151_28!G299+0.000076438)*CONWAY_7_6_151_28!G299-0.0040899)*CONWAY_7_6_151_28!G299+0.824493</f>
        <v>0.77549088509029884</v>
      </c>
      <c r="C296">
        <f>(-(0.0000016546*CONWAY_7_6_151_28!G299)+0.00010227)*CONWAY_7_6_151_28!G299-0.00572466</f>
        <v>-4.5095065791667518E-3</v>
      </c>
    </row>
    <row r="297" spans="1:3">
      <c r="A297">
        <f>((((0.000000006536336*CONWAY_7_6_151_28!G300-0.000001120083)*CONWAY_7_6_151_28!G300+0.0001001685)*CONWAY_7_6_151_28!G300-0.00909529)*CONWAY_7_6_151_28!G300+0.06793952)*CONWAY_7_6_151_28!G300+999.84259</f>
        <v>998.93651396040377</v>
      </c>
      <c r="B297">
        <f>(((0.0000000053875*CONWAY_7_6_151_28!G300-0.00000082467)*CONWAY_7_6_151_28!G300+0.000076438)*CONWAY_7_6_151_28!G300-0.0040899)*CONWAY_7_6_151_28!G300+0.824493</f>
        <v>0.77548435015476769</v>
      </c>
      <c r="C297">
        <f>(-(0.0000016546*CONWAY_7_6_151_28!G300)+0.00010227)*CONWAY_7_6_151_28!G300-0.00572466</f>
        <v>-4.5093595234566852E-3</v>
      </c>
    </row>
    <row r="298" spans="1:3">
      <c r="A298">
        <f>((((0.000000006536336*CONWAY_7_6_151_28!G301-0.000001120083)*CONWAY_7_6_151_28!G301+0.0001001685)*CONWAY_7_6_151_28!G301-0.00909529)*CONWAY_7_6_151_28!G301+0.06793952)*CONWAY_7_6_151_28!G301+999.84259</f>
        <v>998.93635142376024</v>
      </c>
      <c r="B298">
        <f>(((0.0000000053875*CONWAY_7_6_151_28!G301-0.00000082467)*CONWAY_7_6_151_28!G301+0.000076438)*CONWAY_7_6_151_28!G301-0.0040899)*CONWAY_7_6_151_28!G301+0.824493</f>
        <v>0.77548217202214009</v>
      </c>
      <c r="C298">
        <f>(-(0.0000016546*CONWAY_7_6_151_28!G301)+0.00010227)*CONWAY_7_6_151_28!G301-0.00572466</f>
        <v>-4.509310511468155E-3</v>
      </c>
    </row>
    <row r="299" spans="1:3">
      <c r="A299">
        <f>((((0.000000006536336*CONWAY_7_6_151_28!G302-0.000001120083)*CONWAY_7_6_151_28!G302+0.0001001685)*CONWAY_7_6_151_28!G302-0.00909529)*CONWAY_7_6_151_28!G302+0.06793952)*CONWAY_7_6_151_28!G302+999.84259</f>
        <v>998.93635142376024</v>
      </c>
      <c r="B299">
        <f>(((0.0000000053875*CONWAY_7_6_151_28!G302-0.00000082467)*CONWAY_7_6_151_28!G302+0.000076438)*CONWAY_7_6_151_28!G302-0.0040899)*CONWAY_7_6_151_28!G302+0.824493</f>
        <v>0.77548217202214009</v>
      </c>
      <c r="C299">
        <f>(-(0.0000016546*CONWAY_7_6_151_28!G302)+0.00010227)*CONWAY_7_6_151_28!G302-0.00572466</f>
        <v>-4.509310511468155E-3</v>
      </c>
    </row>
    <row r="300" spans="1:3">
      <c r="A300">
        <f>((((0.000000006536336*CONWAY_7_6_151_28!G303-0.000001120083)*CONWAY_7_6_151_28!G303+0.0001001685)*CONWAY_7_6_151_28!G303-0.00909529)*CONWAY_7_6_151_28!G303+0.06793952)*CONWAY_7_6_151_28!G303+999.84259</f>
        <v>998.93537596447607</v>
      </c>
      <c r="B300">
        <f>(((0.0000000053875*CONWAY_7_6_151_28!G303-0.00000082467)*CONWAY_7_6_151_28!G303+0.000076438)*CONWAY_7_6_151_28!G303-0.0040899)*CONWAY_7_6_151_28!G303+0.824493</f>
        <v>0.77546910510794465</v>
      </c>
      <c r="C300">
        <f>(-(0.0000016546*CONWAY_7_6_151_28!G303)+0.00010227)*CONWAY_7_6_151_28!G303-0.00572466</f>
        <v>-4.5090165086426395E-3</v>
      </c>
    </row>
    <row r="301" spans="1:3">
      <c r="A301">
        <f>((((0.000000006536336*CONWAY_7_6_151_28!G304-0.000001120083)*CONWAY_7_6_151_28!G304+0.0001001685)*CONWAY_7_6_151_28!G304-0.00909529)*CONWAY_7_6_151_28!G304+0.06793952)*CONWAY_7_6_151_28!G304+999.84259</f>
        <v>998.93667648564542</v>
      </c>
      <c r="B301">
        <f>(((0.0000000053875*CONWAY_7_6_151_28!G304-0.00000082467)*CONWAY_7_6_151_28!G304+0.000076438)*CONWAY_7_6_151_28!G304-0.0040899)*CONWAY_7_6_151_28!G304+0.824493</f>
        <v>0.77548652837700138</v>
      </c>
      <c r="C301">
        <f>(-(0.0000016546*CONWAY_7_6_151_28!G304)+0.00010227)*CONWAY_7_6_151_28!G304-0.00572466</f>
        <v>-4.5094085387359616E-3</v>
      </c>
    </row>
    <row r="302" spans="1:3">
      <c r="A302">
        <f>((((0.000000006536336*CONWAY_7_6_151_28!G305-0.000001120083)*CONWAY_7_6_151_28!G305+0.0001001685)*CONWAY_7_6_151_28!G305-0.00909529)*CONWAY_7_6_151_28!G305+0.06793952)*CONWAY_7_6_151_28!G305+999.84259</f>
        <v>998.93667648564542</v>
      </c>
      <c r="B302">
        <f>(((0.0000000053875*CONWAY_7_6_151_28!G305-0.00000082467)*CONWAY_7_6_151_28!G305+0.000076438)*CONWAY_7_6_151_28!G305-0.0040899)*CONWAY_7_6_151_28!G305+0.824493</f>
        <v>0.77548652837700138</v>
      </c>
      <c r="C302">
        <f>(-(0.0000016546*CONWAY_7_6_151_28!G305)+0.00010227)*CONWAY_7_6_151_28!G305-0.00572466</f>
        <v>-4.5094085387359616E-3</v>
      </c>
    </row>
    <row r="303" spans="1:3">
      <c r="A303">
        <f>((((0.000000006536336*CONWAY_7_6_151_28!G306-0.000001120083)*CONWAY_7_6_151_28!G306+0.0001001685)*CONWAY_7_6_151_28!G306-0.00909529)*CONWAY_7_6_151_28!G306+0.06793952)*CONWAY_7_6_151_28!G306+999.84259</f>
        <v>998.93586374542156</v>
      </c>
      <c r="B303">
        <f>(((0.0000000053875*CONWAY_7_6_151_28!G306-0.00000082467)*CONWAY_7_6_151_28!G306+0.000076438)*CONWAY_7_6_151_28!G306-0.0040899)*CONWAY_7_6_151_28!G306+0.824493</f>
        <v>0.77547563816186593</v>
      </c>
      <c r="C303">
        <f>(-(0.0000016546*CONWAY_7_6_151_28!G306)+0.00010227)*CONWAY_7_6_151_28!G306-0.00572466</f>
        <v>-4.5091634952470405E-3</v>
      </c>
    </row>
    <row r="304" spans="1:3">
      <c r="A304">
        <f>((((0.000000006536336*CONWAY_7_6_151_28!G307-0.000001120083)*CONWAY_7_6_151_28!G307+0.0001001685)*CONWAY_7_6_151_28!G307-0.00909529)*CONWAY_7_6_151_28!G307+0.06793952)*CONWAY_7_6_151_28!G307+999.84259</f>
        <v>998.93586374542156</v>
      </c>
      <c r="B304">
        <f>(((0.0000000053875*CONWAY_7_6_151_28!G307-0.00000082467)*CONWAY_7_6_151_28!G307+0.000076438)*CONWAY_7_6_151_28!G307-0.0040899)*CONWAY_7_6_151_28!G307+0.824493</f>
        <v>0.77547563816186593</v>
      </c>
      <c r="C304">
        <f>(-(0.0000016546*CONWAY_7_6_151_28!G307)+0.00010227)*CONWAY_7_6_151_28!G307-0.00572466</f>
        <v>-4.5091634952470405E-3</v>
      </c>
    </row>
    <row r="305" spans="1:3">
      <c r="A305">
        <f>((((0.000000006536336*CONWAY_7_6_151_28!G308-0.000001120083)*CONWAY_7_6_151_28!G308+0.0001001685)*CONWAY_7_6_151_28!G308-0.00909529)*CONWAY_7_6_151_28!G308+0.06793952)*CONWAY_7_6_151_28!G308+999.84259</f>
        <v>998.93586374542156</v>
      </c>
      <c r="B305">
        <f>(((0.0000000053875*CONWAY_7_6_151_28!G308-0.00000082467)*CONWAY_7_6_151_28!G308+0.000076438)*CONWAY_7_6_151_28!G308-0.0040899)*CONWAY_7_6_151_28!G308+0.824493</f>
        <v>0.77547563816186593</v>
      </c>
      <c r="C305">
        <f>(-(0.0000016546*CONWAY_7_6_151_28!G308)+0.00010227)*CONWAY_7_6_151_28!G308-0.00572466</f>
        <v>-4.5091634952470405E-3</v>
      </c>
    </row>
    <row r="306" spans="1:3">
      <c r="A306">
        <f>((((0.000000006536336*CONWAY_7_6_151_28!G309-0.000001120083)*CONWAY_7_6_151_28!G309+0.0001001685)*CONWAY_7_6_151_28!G309-0.00909529)*CONWAY_7_6_151_28!G309+0.06793952)*CONWAY_7_6_151_28!G309+999.84259</f>
        <v>998.93553856952485</v>
      </c>
      <c r="B306">
        <f>(((0.0000000053875*CONWAY_7_6_151_28!G309-0.00000082467)*CONWAY_7_6_151_28!G309+0.000076438)*CONWAY_7_6_151_28!G309-0.0040899)*CONWAY_7_6_151_28!G309+0.824493</f>
        <v>0.77547128270299504</v>
      </c>
      <c r="C306">
        <f>(-(0.0000016546*CONWAY_7_6_151_28!G309)+0.00010227)*CONWAY_7_6_151_28!G309-0.00572466</f>
        <v>-4.5090655008866937E-3</v>
      </c>
    </row>
    <row r="307" spans="1:3">
      <c r="A307">
        <f>((((0.000000006536336*CONWAY_7_6_151_28!G310-0.000001120083)*CONWAY_7_6_151_28!G310+0.0001001685)*CONWAY_7_6_151_28!G310-0.00909529)*CONWAY_7_6_151_28!G310+0.06793952)*CONWAY_7_6_151_28!G310+999.84259</f>
        <v>998.93537596447607</v>
      </c>
      <c r="B307">
        <f>(((0.0000000053875*CONWAY_7_6_151_28!G310-0.00000082467)*CONWAY_7_6_151_28!G310+0.000076438)*CONWAY_7_6_151_28!G310-0.0040899)*CONWAY_7_6_151_28!G310+0.824493</f>
        <v>0.77546910510794465</v>
      </c>
      <c r="C307">
        <f>(-(0.0000016546*CONWAY_7_6_151_28!G310)+0.00010227)*CONWAY_7_6_151_28!G310-0.00572466</f>
        <v>-4.5090165086426395E-3</v>
      </c>
    </row>
    <row r="308" spans="1:3">
      <c r="A308">
        <f>((((0.000000006536336*CONWAY_7_6_151_28!G311-0.000001120083)*CONWAY_7_6_151_28!G311+0.0001001685)*CONWAY_7_6_151_28!G311-0.00909529)*CONWAY_7_6_151_28!G311+0.06793952)*CONWAY_7_6_151_28!G311+999.84259</f>
        <v>998.93586374542156</v>
      </c>
      <c r="B308">
        <f>(((0.0000000053875*CONWAY_7_6_151_28!G311-0.00000082467)*CONWAY_7_6_151_28!G311+0.000076438)*CONWAY_7_6_151_28!G311-0.0040899)*CONWAY_7_6_151_28!G311+0.824493</f>
        <v>0.77547563816186593</v>
      </c>
      <c r="C308">
        <f>(-(0.0000016546*CONWAY_7_6_151_28!G311)+0.00010227)*CONWAY_7_6_151_28!G311-0.00572466</f>
        <v>-4.5091634952470405E-3</v>
      </c>
    </row>
    <row r="309" spans="1:3">
      <c r="A309">
        <f>((((0.000000006536336*CONWAY_7_6_151_28!G312-0.000001120083)*CONWAY_7_6_151_28!G312+0.0001001685)*CONWAY_7_6_151_28!G312-0.00909529)*CONWAY_7_6_151_28!G312+0.06793952)*CONWAY_7_6_151_28!G312+999.84259</f>
        <v>998.93521334802722</v>
      </c>
      <c r="B309">
        <f>(((0.0000000053875*CONWAY_7_6_151_28!G312-0.00000082467)*CONWAY_7_6_151_28!G312+0.000076438)*CONWAY_7_6_151_28!G312-0.0040899)*CONWAY_7_6_151_28!G312+0.824493</f>
        <v>0.77546692760248048</v>
      </c>
      <c r="C309">
        <f>(-(0.0000016546*CONWAY_7_6_151_28!G312)+0.00010227)*CONWAY_7_6_151_28!G312-0.00572466</f>
        <v>-4.5089675196893315E-3</v>
      </c>
    </row>
    <row r="310" spans="1:3">
      <c r="A310">
        <f>((((0.000000006536336*CONWAY_7_6_151_28!G313-0.000001120083)*CONWAY_7_6_151_28!G313+0.0001001685)*CONWAY_7_6_151_28!G313-0.00909529)*CONWAY_7_6_151_28!G313+0.06793952)*CONWAY_7_6_151_28!G313+999.84259</f>
        <v>998.93570116317346</v>
      </c>
      <c r="B310">
        <f>(((0.0000000053875*CONWAY_7_6_151_28!G313-0.00000082467)*CONWAY_7_6_151_28!G313+0.000076438)*CONWAY_7_6_151_28!G313-0.0040899)*CONWAY_7_6_151_28!G313+0.824493</f>
        <v>0.77547346038763454</v>
      </c>
      <c r="C310">
        <f>(-(0.0000016546*CONWAY_7_6_151_28!G313)+0.00010227)*CONWAY_7_6_151_28!G313-0.00572466</f>
        <v>-4.509114496421494E-3</v>
      </c>
    </row>
    <row r="311" spans="1:3">
      <c r="A311">
        <f>((((0.000000006536336*CONWAY_7_6_151_28!G314-0.000001120083)*CONWAY_7_6_151_28!G314+0.0001001685)*CONWAY_7_6_151_28!G314-0.00909529)*CONWAY_7_6_151_28!G314+0.06793952)*CONWAY_7_6_151_28!G314+999.84259</f>
        <v>998.93472543028395</v>
      </c>
      <c r="B311">
        <f>(((0.0000000053875*CONWAY_7_6_151_28!G314-0.00000082467)*CONWAY_7_6_151_28!G314+0.000076438)*CONWAY_7_6_151_28!G314-0.0040899)*CONWAY_7_6_151_28!G314+0.824493</f>
        <v>0.77546039562357705</v>
      </c>
      <c r="C311">
        <f>(-(0.0000016546*CONWAY_7_6_151_28!G314)+0.00010227)*CONWAY_7_6_151_28!G314-0.00572466</f>
        <v>-4.5088205725738835E-3</v>
      </c>
    </row>
    <row r="312" spans="1:3">
      <c r="A312">
        <f>((((0.000000006536336*CONWAY_7_6_151_28!G315-0.000001120083)*CONWAY_7_6_151_28!G315+0.0001001685)*CONWAY_7_6_151_28!G315-0.00909529)*CONWAY_7_6_151_28!G315+0.06793952)*CONWAY_7_6_151_28!G315+999.84259</f>
        <v>998.93521334802722</v>
      </c>
      <c r="B312">
        <f>(((0.0000000053875*CONWAY_7_6_151_28!G315-0.00000082467)*CONWAY_7_6_151_28!G315+0.000076438)*CONWAY_7_6_151_28!G315-0.0040899)*CONWAY_7_6_151_28!G315+0.824493</f>
        <v>0.77546692760248048</v>
      </c>
      <c r="C312">
        <f>(-(0.0000016546*CONWAY_7_6_151_28!G315)+0.00010227)*CONWAY_7_6_151_28!G315-0.00572466</f>
        <v>-4.5089675196893315E-3</v>
      </c>
    </row>
    <row r="313" spans="1:3">
      <c r="A313">
        <f>((((0.000000006536336*CONWAY_7_6_151_28!G316-0.000001120083)*CONWAY_7_6_151_28!G316+0.0001001685)*CONWAY_7_6_151_28!G316-0.00909529)*CONWAY_7_6_151_28!G316+0.06793952)*CONWAY_7_6_151_28!G316+999.84259</f>
        <v>998.93456276823804</v>
      </c>
      <c r="B313">
        <f>(((0.0000000053875*CONWAY_7_6_151_28!G316-0.00000082467)*CONWAY_7_6_151_28!G316+0.000076438)*CONWAY_7_6_151_28!G316-0.0040899)*CONWAY_7_6_151_28!G316+0.824493</f>
        <v>0.77545821847642926</v>
      </c>
      <c r="C313">
        <f>(-(0.0000016546*CONWAY_7_6_151_28!G316)+0.00010227)*CONWAY_7_6_151_28!G316-0.00572466</f>
        <v>-4.5087715967835592E-3</v>
      </c>
    </row>
    <row r="314" spans="1:3">
      <c r="A314">
        <f>((((0.000000006536336*CONWAY_7_6_151_28!G317-0.000001120083)*CONWAY_7_6_151_28!G317+0.0001001685)*CONWAY_7_6_151_28!G317-0.00909529)*CONWAY_7_6_151_28!G317+0.06793952)*CONWAY_7_6_151_28!G317+999.84259</f>
        <v>998.93440009479355</v>
      </c>
      <c r="B314">
        <f>(((0.0000000053875*CONWAY_7_6_151_28!G317-0.00000082467)*CONWAY_7_6_151_28!G317+0.000076438)*CONWAY_7_6_151_28!G317-0.0040899)*CONWAY_7_6_151_28!G317+0.824493</f>
        <v>0.7754560414188536</v>
      </c>
      <c r="C314">
        <f>(-(0.0000016546*CONWAY_7_6_151_28!G317)+0.00010227)*CONWAY_7_6_151_28!G317-0.00572466</f>
        <v>-4.5087226242839819E-3</v>
      </c>
    </row>
    <row r="315" spans="1:3">
      <c r="A315">
        <f>((((0.000000006536336*CONWAY_7_6_151_28!G318-0.000001120083)*CONWAY_7_6_151_28!G318+0.0001001685)*CONWAY_7_6_151_28!G318-0.00909529)*CONWAY_7_6_151_28!G318+0.06793952)*CONWAY_7_6_151_28!G318+999.84259</f>
        <v>998.93488808093093</v>
      </c>
      <c r="B315">
        <f>(((0.0000000053875*CONWAY_7_6_151_28!G318-0.00000082467)*CONWAY_7_6_151_28!G318+0.000076438)*CONWAY_7_6_151_28!G318-0.0040899)*CONWAY_7_6_151_28!G318+0.824493</f>
        <v>0.77546257286029951</v>
      </c>
      <c r="C315">
        <f>(-(0.0000016546*CONWAY_7_6_151_28!G318)+0.00010227)*CONWAY_7_6_151_28!G318-0.00572466</f>
        <v>-4.5088695516549539E-3</v>
      </c>
    </row>
    <row r="316" spans="1:3">
      <c r="A316">
        <f>((((0.000000006536336*CONWAY_7_6_151_28!G319-0.000001120083)*CONWAY_7_6_151_28!G319+0.0001001685)*CONWAY_7_6_151_28!G319-0.00909529)*CONWAY_7_6_151_28!G319+0.06793952)*CONWAY_7_6_151_28!G319+999.84259</f>
        <v>998.93472543028395</v>
      </c>
      <c r="B316">
        <f>(((0.0000000053875*CONWAY_7_6_151_28!G319-0.00000082467)*CONWAY_7_6_151_28!G319+0.000076438)*CONWAY_7_6_151_28!G319-0.0040899)*CONWAY_7_6_151_28!G319+0.824493</f>
        <v>0.77546039562357705</v>
      </c>
      <c r="C316">
        <f>(-(0.0000016546*CONWAY_7_6_151_28!G319)+0.00010227)*CONWAY_7_6_151_28!G319-0.00572466</f>
        <v>-4.5088205725738835E-3</v>
      </c>
    </row>
    <row r="317" spans="1:3">
      <c r="A317">
        <f>((((0.000000006536336*CONWAY_7_6_151_28!G320-0.000001120083)*CONWAY_7_6_151_28!G320+0.0001001685)*CONWAY_7_6_151_28!G320-0.00909529)*CONWAY_7_6_151_28!G320+0.06793952)*CONWAY_7_6_151_28!G320+999.84259</f>
        <v>998.93374928703497</v>
      </c>
      <c r="B317">
        <f>(((0.0000000053875*CONWAY_7_6_151_28!G320-0.00000082467)*CONWAY_7_6_151_28!G320+0.000076438)*CONWAY_7_6_151_28!G320-0.0040899)*CONWAY_7_6_151_28!G320+0.824493</f>
        <v>0.77544733408421385</v>
      </c>
      <c r="C317">
        <f>(-(0.0000016546*CONWAY_7_6_151_28!G320)+0.00010227)*CONWAY_7_6_151_28!G320-0.00572466</f>
        <v>-4.5085267671931299E-3</v>
      </c>
    </row>
    <row r="318" spans="1:3">
      <c r="A318">
        <f>((((0.000000006536336*CONWAY_7_6_151_28!G321-0.000001120083)*CONWAY_7_6_151_28!G321+0.0001001685)*CONWAY_7_6_151_28!G321-0.00909529)*CONWAY_7_6_151_28!G321+0.06793952)*CONWAY_7_6_151_28!G321+999.84259</f>
        <v>998.93342381477089</v>
      </c>
      <c r="B318">
        <f>(((0.0000000053875*CONWAY_7_6_151_28!G321-0.00000082467)*CONWAY_7_6_151_28!G321+0.000076438)*CONWAY_7_6_151_28!G321-0.0040899)*CONWAY_7_6_151_28!G321+0.824493</f>
        <v>0.7754429809542519</v>
      </c>
      <c r="C318">
        <f>(-(0.0000016546*CONWAY_7_6_151_28!G321)+0.00010227)*CONWAY_7_6_151_28!G321-0.00572466</f>
        <v>-4.5084288583921803E-3</v>
      </c>
    </row>
    <row r="319" spans="1:3">
      <c r="A319">
        <f>((((0.000000006536336*CONWAY_7_6_151_28!G322-0.000001120083)*CONWAY_7_6_151_28!G322+0.0001001685)*CONWAY_7_6_151_28!G322-0.00909529)*CONWAY_7_6_151_28!G322+0.06793952)*CONWAY_7_6_151_28!G322+999.84259</f>
        <v>998.93407471370983</v>
      </c>
      <c r="B319">
        <f>(((0.0000000053875*CONWAY_7_6_151_28!G322-0.00000082467)*CONWAY_7_6_151_28!G322+0.000076438)*CONWAY_7_6_151_28!G322-0.0040899)*CONWAY_7_6_151_28!G322+0.824493</f>
        <v>0.77545168757240679</v>
      </c>
      <c r="C319">
        <f>(-(0.0000016546*CONWAY_7_6_151_28!G322)+0.00010227)*CONWAY_7_6_151_28!G322-0.00572466</f>
        <v>-4.508624689157064E-3</v>
      </c>
    </row>
    <row r="320" spans="1:3">
      <c r="A320" t="e">
        <f>((((0.000000006536336*CONWAY_7_6_151_28!G323-0.000001120083)*CONWAY_7_6_151_28!G323+0.0001001685)*CONWAY_7_6_151_28!G323-0.00909529)*CONWAY_7_6_151_28!G323+0.06793952)*CONWAY_7_6_151_28!G323+999.84259</f>
        <v>#VALUE!</v>
      </c>
      <c r="B320" t="e">
        <f>(((0.0000000053875*CONWAY_7_6_151_28!G323-0.00000082467)*CONWAY_7_6_151_28!G323+0.000076438)*CONWAY_7_6_151_28!G323-0.0040899)*CONWAY_7_6_151_28!G323+0.824493</f>
        <v>#VALUE!</v>
      </c>
      <c r="C320" t="e">
        <f>(-(0.0000016546*CONWAY_7_6_151_28!G323)+0.00010227)*CONWAY_7_6_151_28!G323-0.00572466</f>
        <v>#VALUE!</v>
      </c>
    </row>
    <row r="321" spans="1:3">
      <c r="A321" t="e">
        <f>((((0.000000006536336*CONWAY_7_6_151_28!G324-0.000001120083)*CONWAY_7_6_151_28!G324+0.0001001685)*CONWAY_7_6_151_28!G324-0.00909529)*CONWAY_7_6_151_28!G324+0.06793952)*CONWAY_7_6_151_28!G324+999.84259</f>
        <v>#VALUE!</v>
      </c>
      <c r="B321" t="e">
        <f>(((0.0000000053875*CONWAY_7_6_151_28!G324-0.00000082467)*CONWAY_7_6_151_28!G324+0.000076438)*CONWAY_7_6_151_28!G324-0.0040899)*CONWAY_7_6_151_28!G324+0.824493</f>
        <v>#VALUE!</v>
      </c>
      <c r="C321" t="e">
        <f>(-(0.0000016546*CONWAY_7_6_151_28!G324)+0.00010227)*CONWAY_7_6_151_28!G324-0.00572466</f>
        <v>#VALUE!</v>
      </c>
    </row>
    <row r="322" spans="1:3">
      <c r="A322">
        <f>((((0.000000006536336*CONWAY_7_6_151_28!G325-0.000001120083)*CONWAY_7_6_151_28!G325+0.0001001685)*CONWAY_7_6_151_28!G325-0.00909529)*CONWAY_7_6_151_28!G325+0.06793952)*CONWAY_7_6_151_28!G325+999.84259</f>
        <v>998.93358655660143</v>
      </c>
      <c r="B322">
        <f>(((0.0000000053875*CONWAY_7_6_151_28!G325-0.00000082467)*CONWAY_7_6_151_28!G325+0.000076438)*CONWAY_7_6_151_28!G325-0.0040899)*CONWAY_7_6_151_28!G325+0.824493</f>
        <v>0.77544515747445542</v>
      </c>
      <c r="C322">
        <f>(-(0.0000016546*CONWAY_7_6_151_28!G325)+0.00010227)*CONWAY_7_6_151_28!G325-0.00572466</f>
        <v>-4.5084778111472825E-3</v>
      </c>
    </row>
    <row r="323" spans="1:3">
      <c r="A323">
        <f>((((0.000000006536336*CONWAY_7_6_151_28!G326-0.000001120083)*CONWAY_7_6_151_28!G326+0.0001001685)*CONWAY_7_6_151_28!G326-0.00909529)*CONWAY_7_6_151_28!G326+0.06793952)*CONWAY_7_6_151_28!G326+999.84259</f>
        <v>998.93456276823804</v>
      </c>
      <c r="B323">
        <f>(((0.0000000053875*CONWAY_7_6_151_28!G326-0.00000082467)*CONWAY_7_6_151_28!G326+0.000076438)*CONWAY_7_6_151_28!G326-0.0040899)*CONWAY_7_6_151_28!G326+0.824493</f>
        <v>0.77545821847642926</v>
      </c>
      <c r="C323">
        <f>(-(0.0000016546*CONWAY_7_6_151_28!G326)+0.00010227)*CONWAY_7_6_151_28!G326-0.00572466</f>
        <v>-4.5087715967835592E-3</v>
      </c>
    </row>
    <row r="324" spans="1:3">
      <c r="A324">
        <f>((((0.000000006536336*CONWAY_7_6_151_28!G327-0.000001120083)*CONWAY_7_6_151_28!G327+0.0001001685)*CONWAY_7_6_151_28!G327-0.00909529)*CONWAY_7_6_151_28!G327+0.06793952)*CONWAY_7_6_151_28!G327+999.84259</f>
        <v>998.93374928703497</v>
      </c>
      <c r="B324">
        <f>(((0.0000000053875*CONWAY_7_6_151_28!G327-0.00000082467)*CONWAY_7_6_151_28!G327+0.000076438)*CONWAY_7_6_151_28!G327-0.0040899)*CONWAY_7_6_151_28!G327+0.824493</f>
        <v>0.77544733408421385</v>
      </c>
      <c r="C324">
        <f>(-(0.0000016546*CONWAY_7_6_151_28!G327)+0.00010227)*CONWAY_7_6_151_28!G327-0.00572466</f>
        <v>-4.5085267671931299E-3</v>
      </c>
    </row>
    <row r="325" spans="1:3">
      <c r="A325">
        <f>((((0.000000006536336*CONWAY_7_6_151_28!G328-0.000001120083)*CONWAY_7_6_151_28!G328+0.0001001685)*CONWAY_7_6_151_28!G328-0.00909529)*CONWAY_7_6_151_28!G328+0.06793952)*CONWAY_7_6_151_28!G328+999.84259</f>
        <v>998.93374928703497</v>
      </c>
      <c r="B325">
        <f>(((0.0000000053875*CONWAY_7_6_151_28!G328-0.00000082467)*CONWAY_7_6_151_28!G328+0.000076438)*CONWAY_7_6_151_28!G328-0.0040899)*CONWAY_7_6_151_28!G328+0.824493</f>
        <v>0.77544733408421385</v>
      </c>
      <c r="C325">
        <f>(-(0.0000016546*CONWAY_7_6_151_28!G328)+0.00010227)*CONWAY_7_6_151_28!G328-0.00572466</f>
        <v>-4.5085267671931299E-3</v>
      </c>
    </row>
    <row r="326" spans="1:3">
      <c r="A326">
        <f>((((0.000000006536336*CONWAY_7_6_151_28!G329-0.000001120083)*CONWAY_7_6_151_28!G329+0.0001001685)*CONWAY_7_6_151_28!G329-0.00909529)*CONWAY_7_6_151_28!G329+0.06793952)*CONWAY_7_6_151_28!G329+999.84259</f>
        <v>998.93277273348428</v>
      </c>
      <c r="B326">
        <f>(((0.0000000053875*CONWAY_7_6_151_28!G329-0.00000082467)*CONWAY_7_6_151_28!G329+0.000076438)*CONWAY_7_6_151_28!G329-0.0040899)*CONWAY_7_6_151_28!G329+0.824493</f>
        <v>0.7754342757689302</v>
      </c>
      <c r="C326">
        <f>(-(0.0000016546*CONWAY_7_6_151_28!G329)+0.00010227)*CONWAY_7_6_151_28!G329-0.00572466</f>
        <v>-4.5082330802792333E-3</v>
      </c>
    </row>
    <row r="327" spans="1:3">
      <c r="A327">
        <f>((((0.000000006536336*CONWAY_7_6_151_28!G330-0.000001120083)*CONWAY_7_6_151_28!G330+0.0001001685)*CONWAY_7_6_151_28!G330-0.00909529)*CONWAY_7_6_151_28!G330+0.06793952)*CONWAY_7_6_151_28!G330+999.84259</f>
        <v>998.93374928703497</v>
      </c>
      <c r="B327">
        <f>(((0.0000000053875*CONWAY_7_6_151_28!G330-0.00000082467)*CONWAY_7_6_151_28!G330+0.000076438)*CONWAY_7_6_151_28!G330-0.0040899)*CONWAY_7_6_151_28!G330+0.824493</f>
        <v>0.77544733408421385</v>
      </c>
      <c r="C327">
        <f>(-(0.0000016546*CONWAY_7_6_151_28!G330)+0.00010227)*CONWAY_7_6_151_28!G330-0.00572466</f>
        <v>-4.5085267671931299E-3</v>
      </c>
    </row>
    <row r="328" spans="1:3">
      <c r="A328">
        <f>((((0.000000006536336*CONWAY_7_6_151_28!G331-0.000001120083)*CONWAY_7_6_151_28!G331+0.0001001685)*CONWAY_7_6_151_28!G331-0.00909529)*CONWAY_7_6_151_28!G331+0.06793952)*CONWAY_7_6_151_28!G331+999.84259</f>
        <v>998.93374928703497</v>
      </c>
      <c r="B328">
        <f>(((0.0000000053875*CONWAY_7_6_151_28!G331-0.00000082467)*CONWAY_7_6_151_28!G331+0.000076438)*CONWAY_7_6_151_28!G331-0.0040899)*CONWAY_7_6_151_28!G331+0.824493</f>
        <v>0.77544733408421385</v>
      </c>
      <c r="C328">
        <f>(-(0.0000016546*CONWAY_7_6_151_28!G331)+0.00010227)*CONWAY_7_6_151_28!G331-0.00572466</f>
        <v>-4.5085267671931299E-3</v>
      </c>
    </row>
    <row r="329" spans="1:3">
      <c r="A329">
        <f>((((0.000000006536336*CONWAY_7_6_151_28!G332-0.000001120083)*CONWAY_7_6_151_28!G332+0.0001001685)*CONWAY_7_6_151_28!G332-0.00909529)*CONWAY_7_6_151_28!G332+0.06793952)*CONWAY_7_6_151_28!G332+999.84259</f>
        <v>998.93374928703497</v>
      </c>
      <c r="B329">
        <f>(((0.0000000053875*CONWAY_7_6_151_28!G332-0.00000082467)*CONWAY_7_6_151_28!G332+0.000076438)*CONWAY_7_6_151_28!G332-0.0040899)*CONWAY_7_6_151_28!G332+0.824493</f>
        <v>0.77544733408421385</v>
      </c>
      <c r="C329">
        <f>(-(0.0000016546*CONWAY_7_6_151_28!G332)+0.00010227)*CONWAY_7_6_151_28!G332-0.00572466</f>
        <v>-4.5085267671931299E-3</v>
      </c>
    </row>
    <row r="330" spans="1:3">
      <c r="A330">
        <f>((((0.000000006536336*CONWAY_7_6_151_28!G333-0.000001120083)*CONWAY_7_6_151_28!G333+0.0001001685)*CONWAY_7_6_151_28!G333-0.00909529)*CONWAY_7_6_151_28!G333+0.06793952)*CONWAY_7_6_151_28!G333+999.84259</f>
        <v>998.93309829691998</v>
      </c>
      <c r="B330">
        <f>(((0.0000000053875*CONWAY_7_6_151_28!G333-0.00000082467)*CONWAY_7_6_151_28!G333+0.000076438)*CONWAY_7_6_151_28!G333-0.0040899)*CONWAY_7_6_151_28!G333+0.824493</f>
        <v>0.77543862818249831</v>
      </c>
      <c r="C330">
        <f>(-(0.0000016546*CONWAY_7_6_151_28!G333)+0.00010227)*CONWAY_7_6_151_28!G333-0.00572466</f>
        <v>-4.5083309627542145E-3</v>
      </c>
    </row>
    <row r="331" spans="1:3">
      <c r="A331">
        <f>((((0.000000006536336*CONWAY_7_6_151_28!G334-0.000001120083)*CONWAY_7_6_151_28!G334+0.0001001685)*CONWAY_7_6_151_28!G334-0.00909529)*CONWAY_7_6_151_28!G334+0.06793952)*CONWAY_7_6_151_28!G334+999.84259</f>
        <v>998.93391200607118</v>
      </c>
      <c r="B331">
        <f>(((0.0000000053875*CONWAY_7_6_151_28!G334-0.00000082467)*CONWAY_7_6_151_28!G334+0.000076438)*CONWAY_7_6_151_28!G334-0.0040899)*CONWAY_7_6_151_28!G334+0.824493</f>
        <v>0.77544951078352997</v>
      </c>
      <c r="C331">
        <f>(-(0.0000016546*CONWAY_7_6_151_28!G334)+0.00010227)*CONWAY_7_6_151_28!G334-0.00572466</f>
        <v>-4.5085757265297243E-3</v>
      </c>
    </row>
    <row r="332" spans="1:3">
      <c r="A332">
        <f>((((0.000000006536336*CONWAY_7_6_151_28!G335-0.000001120083)*CONWAY_7_6_151_28!G335+0.0001001685)*CONWAY_7_6_151_28!G335-0.00909529)*CONWAY_7_6_151_28!G335+0.06793952)*CONWAY_7_6_151_28!G335+999.84259</f>
        <v>998.93391200607118</v>
      </c>
      <c r="B332">
        <f>(((0.0000000053875*CONWAY_7_6_151_28!G335-0.00000082467)*CONWAY_7_6_151_28!G335+0.000076438)*CONWAY_7_6_151_28!G335-0.0040899)*CONWAY_7_6_151_28!G335+0.824493</f>
        <v>0.77544951078352997</v>
      </c>
      <c r="C332">
        <f>(-(0.0000016546*CONWAY_7_6_151_28!G335)+0.00010227)*CONWAY_7_6_151_28!G335-0.00572466</f>
        <v>-4.5085757265297243E-3</v>
      </c>
    </row>
    <row r="333" spans="1:3">
      <c r="A333">
        <f>((((0.000000006536336*CONWAY_7_6_151_28!G336-0.000001120083)*CONWAY_7_6_151_28!G336+0.0001001685)*CONWAY_7_6_151_28!G336-0.00909529)*CONWAY_7_6_151_28!G336+0.06793952)*CONWAY_7_6_151_28!G336+999.84259</f>
        <v>998.93358655660143</v>
      </c>
      <c r="B333">
        <f>(((0.0000000053875*CONWAY_7_6_151_28!G336-0.00000082467)*CONWAY_7_6_151_28!G336+0.000076438)*CONWAY_7_6_151_28!G336-0.0040899)*CONWAY_7_6_151_28!G336+0.824493</f>
        <v>0.77544515747445542</v>
      </c>
      <c r="C333">
        <f>(-(0.0000016546*CONWAY_7_6_151_28!G336)+0.00010227)*CONWAY_7_6_151_28!G336-0.00572466</f>
        <v>-4.5084778111472825E-3</v>
      </c>
    </row>
    <row r="334" spans="1:3">
      <c r="A334">
        <f>((((0.000000006536336*CONWAY_7_6_151_28!G337-0.000001120083)*CONWAY_7_6_151_28!G337+0.0001001685)*CONWAY_7_6_151_28!G337-0.00909529)*CONWAY_7_6_151_28!G337+0.06793952)*CONWAY_7_6_151_28!G337+999.84259</f>
        <v>998.93293552090006</v>
      </c>
      <c r="B334">
        <f>(((0.0000000053875*CONWAY_7_6_151_28!G337-0.00000082467)*CONWAY_7_6_151_28!G337+0.000076438)*CONWAY_7_6_151_28!G337-0.0040899)*CONWAY_7_6_151_28!G337+0.824493</f>
        <v>0.77543645193094246</v>
      </c>
      <c r="C334">
        <f>(-(0.0000016546*CONWAY_7_6_151_28!G337)+0.00010227)*CONWAY_7_6_151_28!G337-0.00572466</f>
        <v>-4.5082820198713508E-3</v>
      </c>
    </row>
    <row r="335" spans="1:3">
      <c r="A335" t="e">
        <f>((((0.000000006536336*CONWAY_7_6_151_28!G338-0.000001120083)*CONWAY_7_6_151_28!G338+0.0001001685)*CONWAY_7_6_151_28!G338-0.00909529)*CONWAY_7_6_151_28!G338+0.06793952)*CONWAY_7_6_151_28!G338+999.84259</f>
        <v>#VALUE!</v>
      </c>
      <c r="B335" t="e">
        <f>(((0.0000000053875*CONWAY_7_6_151_28!G338-0.00000082467)*CONWAY_7_6_151_28!G338+0.000076438)*CONWAY_7_6_151_28!G338-0.0040899)*CONWAY_7_6_151_28!G338+0.824493</f>
        <v>#VALUE!</v>
      </c>
      <c r="C335" t="e">
        <f>(-(0.0000016546*CONWAY_7_6_151_28!G338)+0.00010227)*CONWAY_7_6_151_28!G338-0.00572466</f>
        <v>#VALUE!</v>
      </c>
    </row>
    <row r="336" spans="1:3">
      <c r="A336">
        <f>((((0.000000006536336*CONWAY_7_6_151_28!G339-0.000001120083)*CONWAY_7_6_151_28!G339+0.0001001685)*CONWAY_7_6_151_28!G339-0.00909529)*CONWAY_7_6_151_28!G339+0.06793952)*CONWAY_7_6_151_28!G339+999.84259</f>
        <v>998.93293552090006</v>
      </c>
      <c r="B336">
        <f>(((0.0000000053875*CONWAY_7_6_151_28!G339-0.00000082467)*CONWAY_7_6_151_28!G339+0.000076438)*CONWAY_7_6_151_28!G339-0.0040899)*CONWAY_7_6_151_28!G339+0.824493</f>
        <v>0.77543645193094246</v>
      </c>
      <c r="C336">
        <f>(-(0.0000016546*CONWAY_7_6_151_28!G339)+0.00010227)*CONWAY_7_6_151_28!G339-0.00572466</f>
        <v>-4.5082820198713508E-3</v>
      </c>
    </row>
    <row r="337" spans="1:3">
      <c r="A337" t="e">
        <f>((((0.000000006536336*CONWAY_7_6_151_28!G340-0.000001120083)*CONWAY_7_6_151_28!G340+0.0001001685)*CONWAY_7_6_151_28!G340-0.00909529)*CONWAY_7_6_151_28!G340+0.06793952)*CONWAY_7_6_151_28!G340+999.84259</f>
        <v>#VALUE!</v>
      </c>
      <c r="B337" t="e">
        <f>(((0.0000000053875*CONWAY_7_6_151_28!G340-0.00000082467)*CONWAY_7_6_151_28!G340+0.000076438)*CONWAY_7_6_151_28!G340-0.0040899)*CONWAY_7_6_151_28!G340+0.824493</f>
        <v>#VALUE!</v>
      </c>
      <c r="C337" t="e">
        <f>(-(0.0000016546*CONWAY_7_6_151_28!G340)+0.00010227)*CONWAY_7_6_151_28!G340-0.00572466</f>
        <v>#VALUE!</v>
      </c>
    </row>
    <row r="338" spans="1:3">
      <c r="A338">
        <f>((((0.000000006536336*CONWAY_7_6_151_28!G341-0.000001120083)*CONWAY_7_6_151_28!G341+0.0001001685)*CONWAY_7_6_151_28!G341-0.00909529)*CONWAY_7_6_151_28!G341+0.06793952)*CONWAY_7_6_151_28!G341+999.84259</f>
        <v>998.9332610615437</v>
      </c>
      <c r="B338">
        <f>(((0.0000000053875*CONWAY_7_6_151_28!G341-0.00000082467)*CONWAY_7_6_151_28!G341+0.000076438)*CONWAY_7_6_151_28!G341-0.0040899)*CONWAY_7_6_151_28!G341+0.824493</f>
        <v>0.77544080452360054</v>
      </c>
      <c r="C338">
        <f>(-(0.0000016546*CONWAY_7_6_151_28!G341)+0.00010227)*CONWAY_7_6_151_28!G341-0.00572466</f>
        <v>-4.5083799089278244E-3</v>
      </c>
    </row>
    <row r="339" spans="1:3">
      <c r="A339">
        <f>((((0.000000006536336*CONWAY_7_6_151_28!G342-0.000001120083)*CONWAY_7_6_151_28!G342+0.0001001685)*CONWAY_7_6_151_28!G342-0.00909529)*CONWAY_7_6_151_28!G342+0.06793952)*CONWAY_7_6_151_28!G342+999.84259</f>
        <v>998.93244712446585</v>
      </c>
      <c r="B339">
        <f>(((0.0000000053875*CONWAY_7_6_151_28!G342-0.00000082467)*CONWAY_7_6_151_28!G342+0.000076438)*CONWAY_7_6_151_28!G342-0.0040899)*CONWAY_7_6_151_28!G342+0.824493</f>
        <v>0.77542992371352482</v>
      </c>
      <c r="C339">
        <f>(-(0.0000016546*CONWAY_7_6_151_28!G342)+0.00010227)*CONWAY_7_6_151_28!G342-0.00572466</f>
        <v>-4.5081352109672358E-3</v>
      </c>
    </row>
    <row r="340" spans="1:3">
      <c r="A340">
        <f>((((0.000000006536336*CONWAY_7_6_151_28!G343-0.000001120083)*CONWAY_7_6_151_28!G343+0.0001001685)*CONWAY_7_6_151_28!G343-0.00909529)*CONWAY_7_6_151_28!G343+0.06793952)*CONWAY_7_6_151_28!G343+999.84259</f>
        <v>998.93244712446585</v>
      </c>
      <c r="B340">
        <f>(((0.0000000053875*CONWAY_7_6_151_28!G343-0.00000082467)*CONWAY_7_6_151_28!G343+0.000076438)*CONWAY_7_6_151_28!G343-0.0040899)*CONWAY_7_6_151_28!G343+0.824493</f>
        <v>0.77542992371352482</v>
      </c>
      <c r="C340">
        <f>(-(0.0000016546*CONWAY_7_6_151_28!G343)+0.00010227)*CONWAY_7_6_151_28!G343-0.00572466</f>
        <v>-4.5081352109672358E-3</v>
      </c>
    </row>
    <row r="341" spans="1:3">
      <c r="A341">
        <f>((((0.000000006536336*CONWAY_7_6_151_28!G344-0.000001120083)*CONWAY_7_6_151_28!G344+0.0001001685)*CONWAY_7_6_151_28!G344-0.00909529)*CONWAY_7_6_151_28!G344+0.06793952)*CONWAY_7_6_151_28!G344+999.84259</f>
        <v>998.93228430286388</v>
      </c>
      <c r="B341">
        <f>(((0.0000000053875*CONWAY_7_6_151_28!G344-0.00000082467)*CONWAY_7_6_151_28!G344+0.000076438)*CONWAY_7_6_151_28!G344-0.0040899)*CONWAY_7_6_151_28!G344+0.824493</f>
        <v>0.77542774782012602</v>
      </c>
      <c r="C341">
        <f>(-(0.0000016546*CONWAY_7_6_151_28!G344)+0.00010227)*CONWAY_7_6_151_28!G344-0.00572466</f>
        <v>-4.5080862812473567E-3</v>
      </c>
    </row>
    <row r="342" spans="1:3">
      <c r="A342">
        <f>((((0.000000006536336*CONWAY_7_6_151_28!G345-0.000001120083)*CONWAY_7_6_151_28!G345+0.0001001685)*CONWAY_7_6_151_28!G345-0.00909529)*CONWAY_7_6_151_28!G345+0.06793952)*CONWAY_7_6_151_28!G345+999.84259</f>
        <v>998.93195862547554</v>
      </c>
      <c r="B342">
        <f>(((0.0000000053875*CONWAY_7_6_151_28!G345-0.00000082467)*CONWAY_7_6_151_28!G345+0.000076438)*CONWAY_7_6_151_28!G345-0.0040899)*CONWAY_7_6_151_28!G345+0.824493</f>
        <v>0.77542339630192214</v>
      </c>
      <c r="C342">
        <f>(-(0.0000016546*CONWAY_7_6_151_28!G345)+0.00010227)*CONWAY_7_6_151_28!G345-0.00572466</f>
        <v>-4.5079884316798352E-3</v>
      </c>
    </row>
    <row r="343" spans="1:3">
      <c r="A343">
        <f>((((0.000000006536336*CONWAY_7_6_151_28!G346-0.000001120083)*CONWAY_7_6_151_28!G346+0.0001001685)*CONWAY_7_6_151_28!G346-0.00909529)*CONWAY_7_6_151_28!G346+0.06793952)*CONWAY_7_6_151_28!G346+999.84259</f>
        <v>998.93228430286388</v>
      </c>
      <c r="B343">
        <f>(((0.0000000053875*CONWAY_7_6_151_28!G346-0.00000082467)*CONWAY_7_6_151_28!G346+0.000076438)*CONWAY_7_6_151_28!G346-0.0040899)*CONWAY_7_6_151_28!G346+0.824493</f>
        <v>0.77542774782012602</v>
      </c>
      <c r="C343">
        <f>(-(0.0000016546*CONWAY_7_6_151_28!G346)+0.00010227)*CONWAY_7_6_151_28!G346-0.00572466</f>
        <v>-4.5080862812473567E-3</v>
      </c>
    </row>
    <row r="344" spans="1:3">
      <c r="A344">
        <f>((((0.000000006536336*CONWAY_7_6_151_28!G347-0.000001120083)*CONWAY_7_6_151_28!G347+0.0001001685)*CONWAY_7_6_151_28!G347-0.00909529)*CONWAY_7_6_151_28!G347+0.06793952)*CONWAY_7_6_151_28!G347+999.84259</f>
        <v>998.93244712446585</v>
      </c>
      <c r="B344">
        <f>(((0.0000000053875*CONWAY_7_6_151_28!G347-0.00000082467)*CONWAY_7_6_151_28!G347+0.000076438)*CONWAY_7_6_151_28!G347-0.0040899)*CONWAY_7_6_151_28!G347+0.824493</f>
        <v>0.77542992371352482</v>
      </c>
      <c r="C344">
        <f>(-(0.0000016546*CONWAY_7_6_151_28!G347)+0.00010227)*CONWAY_7_6_151_28!G347-0.00572466</f>
        <v>-4.5081352109672358E-3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CONWAY_7_6_151_28</vt:lpstr>
      <vt:lpstr>Density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student</cp:lastModifiedBy>
  <dcterms:created xsi:type="dcterms:W3CDTF">2010-07-07T10:39:19Z</dcterms:created>
  <dcterms:modified xsi:type="dcterms:W3CDTF">2010-07-09T09:16:47Z</dcterms:modified>
</cp:coreProperties>
</file>