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19320" windowHeight="12120"/>
  </bookViews>
  <sheets>
    <sheet name="CONWAY_7_6_114_38" sheetId="1" r:id="rId1"/>
    <sheet name="Calibration" sheetId="2" r:id="rId2"/>
    <sheet name="Density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4" i="2"/>
  <c r="A14"/>
  <c r="B7"/>
  <c r="A7"/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5"/>
  <c r="H772"/>
  <c r="I772" s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5"/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2"/>
  <c r="A3"/>
  <c r="I6" i="1" s="1"/>
  <c r="B3" i="3"/>
  <c r="A4"/>
  <c r="I7" i="1" s="1"/>
  <c r="B4" i="3"/>
  <c r="A5"/>
  <c r="I8" i="1" s="1"/>
  <c r="B5" i="3"/>
  <c r="A6"/>
  <c r="I9" i="1" s="1"/>
  <c r="B6" i="3"/>
  <c r="A7"/>
  <c r="I10" i="1" s="1"/>
  <c r="B7" i="3"/>
  <c r="A8"/>
  <c r="I11" i="1" s="1"/>
  <c r="B8" i="3"/>
  <c r="A9"/>
  <c r="I12" i="1" s="1"/>
  <c r="B9" i="3"/>
  <c r="A10"/>
  <c r="I13" i="1" s="1"/>
  <c r="B10" i="3"/>
  <c r="A11"/>
  <c r="I14" i="1" s="1"/>
  <c r="B11" i="3"/>
  <c r="A12"/>
  <c r="I15" i="1" s="1"/>
  <c r="B12" i="3"/>
  <c r="A13"/>
  <c r="I16" i="1" s="1"/>
  <c r="B13" i="3"/>
  <c r="A14"/>
  <c r="I17" i="1" s="1"/>
  <c r="B14" i="3"/>
  <c r="A15"/>
  <c r="I18" i="1" s="1"/>
  <c r="B15" i="3"/>
  <c r="A16"/>
  <c r="I19" i="1" s="1"/>
  <c r="B16" i="3"/>
  <c r="A17"/>
  <c r="I20" i="1" s="1"/>
  <c r="B17" i="3"/>
  <c r="A18"/>
  <c r="I21" i="1" s="1"/>
  <c r="B18" i="3"/>
  <c r="A19"/>
  <c r="I22" i="1" s="1"/>
  <c r="B19" i="3"/>
  <c r="A20"/>
  <c r="I23" i="1" s="1"/>
  <c r="B20" i="3"/>
  <c r="A21"/>
  <c r="I24" i="1" s="1"/>
  <c r="B21" i="3"/>
  <c r="A22"/>
  <c r="I25" i="1" s="1"/>
  <c r="B22" i="3"/>
  <c r="A23"/>
  <c r="I26" i="1" s="1"/>
  <c r="B23" i="3"/>
  <c r="A24"/>
  <c r="I27" i="1" s="1"/>
  <c r="B24" i="3"/>
  <c r="A25"/>
  <c r="I28" i="1" s="1"/>
  <c r="B25" i="3"/>
  <c r="A26"/>
  <c r="I29" i="1" s="1"/>
  <c r="B26" i="3"/>
  <c r="A27"/>
  <c r="I30" i="1" s="1"/>
  <c r="B27" i="3"/>
  <c r="A28"/>
  <c r="I31" i="1" s="1"/>
  <c r="B28" i="3"/>
  <c r="A29"/>
  <c r="I32" i="1" s="1"/>
  <c r="B29" i="3"/>
  <c r="A30"/>
  <c r="I33" i="1" s="1"/>
  <c r="B30" i="3"/>
  <c r="A31"/>
  <c r="I34" i="1" s="1"/>
  <c r="B31" i="3"/>
  <c r="A32"/>
  <c r="I35" i="1" s="1"/>
  <c r="B32" i="3"/>
  <c r="A33"/>
  <c r="I36" i="1" s="1"/>
  <c r="B33" i="3"/>
  <c r="A34"/>
  <c r="I37" i="1" s="1"/>
  <c r="B34" i="3"/>
  <c r="A35"/>
  <c r="I38" i="1" s="1"/>
  <c r="B35" i="3"/>
  <c r="A36"/>
  <c r="I39" i="1" s="1"/>
  <c r="B36" i="3"/>
  <c r="A37"/>
  <c r="I40" i="1" s="1"/>
  <c r="B37" i="3"/>
  <c r="A38"/>
  <c r="I41" i="1" s="1"/>
  <c r="B38" i="3"/>
  <c r="A39"/>
  <c r="I42" i="1" s="1"/>
  <c r="B39" i="3"/>
  <c r="A40"/>
  <c r="I43" i="1" s="1"/>
  <c r="B40" i="3"/>
  <c r="A41"/>
  <c r="I44" i="1" s="1"/>
  <c r="B41" i="3"/>
  <c r="A42"/>
  <c r="I45" i="1" s="1"/>
  <c r="B42" i="3"/>
  <c r="A43"/>
  <c r="I46" i="1" s="1"/>
  <c r="B43" i="3"/>
  <c r="A44"/>
  <c r="I47" i="1" s="1"/>
  <c r="B44" i="3"/>
  <c r="A45"/>
  <c r="I48" i="1" s="1"/>
  <c r="B45" i="3"/>
  <c r="A46"/>
  <c r="I49" i="1" s="1"/>
  <c r="B46" i="3"/>
  <c r="A47"/>
  <c r="I50" i="1" s="1"/>
  <c r="B47" i="3"/>
  <c r="A48"/>
  <c r="I51" i="1" s="1"/>
  <c r="B48" i="3"/>
  <c r="A49"/>
  <c r="I52" i="1" s="1"/>
  <c r="B49" i="3"/>
  <c r="A50"/>
  <c r="I53" i="1" s="1"/>
  <c r="B50" i="3"/>
  <c r="A51"/>
  <c r="I54" i="1" s="1"/>
  <c r="B51" i="3"/>
  <c r="A52"/>
  <c r="I55" i="1" s="1"/>
  <c r="B52" i="3"/>
  <c r="A53"/>
  <c r="I56" i="1" s="1"/>
  <c r="B53" i="3"/>
  <c r="A54"/>
  <c r="I57" i="1" s="1"/>
  <c r="B54" i="3"/>
  <c r="A55"/>
  <c r="I58" i="1" s="1"/>
  <c r="B55" i="3"/>
  <c r="A56"/>
  <c r="I59" i="1" s="1"/>
  <c r="B56" i="3"/>
  <c r="A57"/>
  <c r="I60" i="1" s="1"/>
  <c r="B57" i="3"/>
  <c r="A58"/>
  <c r="I61" i="1" s="1"/>
  <c r="B58" i="3"/>
  <c r="A59"/>
  <c r="I62" i="1" s="1"/>
  <c r="B59" i="3"/>
  <c r="A60"/>
  <c r="I63" i="1" s="1"/>
  <c r="B60" i="3"/>
  <c r="A61"/>
  <c r="I64" i="1" s="1"/>
  <c r="B61" i="3"/>
  <c r="A62"/>
  <c r="I65" i="1" s="1"/>
  <c r="B62" i="3"/>
  <c r="A63"/>
  <c r="I66" i="1" s="1"/>
  <c r="B63" i="3"/>
  <c r="A64"/>
  <c r="I67" i="1" s="1"/>
  <c r="B64" i="3"/>
  <c r="A65"/>
  <c r="I68" i="1" s="1"/>
  <c r="B65" i="3"/>
  <c r="A66"/>
  <c r="I69" i="1" s="1"/>
  <c r="B66" i="3"/>
  <c r="A67"/>
  <c r="I70" i="1" s="1"/>
  <c r="B67" i="3"/>
  <c r="A68"/>
  <c r="I71" i="1" s="1"/>
  <c r="B68" i="3"/>
  <c r="A69"/>
  <c r="I72" i="1" s="1"/>
  <c r="B69" i="3"/>
  <c r="A70"/>
  <c r="I73" i="1" s="1"/>
  <c r="B70" i="3"/>
  <c r="A71"/>
  <c r="I74" i="1" s="1"/>
  <c r="B71" i="3"/>
  <c r="A72"/>
  <c r="I75" i="1" s="1"/>
  <c r="B72" i="3"/>
  <c r="A73"/>
  <c r="I76" i="1" s="1"/>
  <c r="B73" i="3"/>
  <c r="A74"/>
  <c r="I77" i="1" s="1"/>
  <c r="B74" i="3"/>
  <c r="A75"/>
  <c r="I78" i="1" s="1"/>
  <c r="B75" i="3"/>
  <c r="A76"/>
  <c r="I79" i="1" s="1"/>
  <c r="B76" i="3"/>
  <c r="A77"/>
  <c r="I80" i="1" s="1"/>
  <c r="B77" i="3"/>
  <c r="A78"/>
  <c r="I81" i="1" s="1"/>
  <c r="B78" i="3"/>
  <c r="A79"/>
  <c r="I82" i="1" s="1"/>
  <c r="B79" i="3"/>
  <c r="A80"/>
  <c r="I83" i="1" s="1"/>
  <c r="B80" i="3"/>
  <c r="A81"/>
  <c r="I84" i="1" s="1"/>
  <c r="B81" i="3"/>
  <c r="A82"/>
  <c r="I85" i="1" s="1"/>
  <c r="B82" i="3"/>
  <c r="A83"/>
  <c r="I86" i="1" s="1"/>
  <c r="B83" i="3"/>
  <c r="A84"/>
  <c r="I87" i="1" s="1"/>
  <c r="B84" i="3"/>
  <c r="A85"/>
  <c r="I88" i="1" s="1"/>
  <c r="B85" i="3"/>
  <c r="A86"/>
  <c r="I89" i="1" s="1"/>
  <c r="B86" i="3"/>
  <c r="A87"/>
  <c r="I90" i="1" s="1"/>
  <c r="B87" i="3"/>
  <c r="A88"/>
  <c r="I91" i="1" s="1"/>
  <c r="B88" i="3"/>
  <c r="A89"/>
  <c r="I92" i="1" s="1"/>
  <c r="B89" i="3"/>
  <c r="A90"/>
  <c r="I93" i="1" s="1"/>
  <c r="B90" i="3"/>
  <c r="A91"/>
  <c r="I94" i="1" s="1"/>
  <c r="B91" i="3"/>
  <c r="A92"/>
  <c r="I95" i="1" s="1"/>
  <c r="B92" i="3"/>
  <c r="A93"/>
  <c r="I96" i="1" s="1"/>
  <c r="B93" i="3"/>
  <c r="A94"/>
  <c r="I97" i="1" s="1"/>
  <c r="B94" i="3"/>
  <c r="A95"/>
  <c r="I98" i="1" s="1"/>
  <c r="B95" i="3"/>
  <c r="A96"/>
  <c r="I99" i="1" s="1"/>
  <c r="B96" i="3"/>
  <c r="A97"/>
  <c r="I100" i="1" s="1"/>
  <c r="B97" i="3"/>
  <c r="A98"/>
  <c r="I101" i="1" s="1"/>
  <c r="B98" i="3"/>
  <c r="A99"/>
  <c r="I102" i="1" s="1"/>
  <c r="B99" i="3"/>
  <c r="A100"/>
  <c r="I103" i="1" s="1"/>
  <c r="B100" i="3"/>
  <c r="A101"/>
  <c r="I104" i="1" s="1"/>
  <c r="B101" i="3"/>
  <c r="A102"/>
  <c r="I105" i="1" s="1"/>
  <c r="B102" i="3"/>
  <c r="A103"/>
  <c r="I106" i="1" s="1"/>
  <c r="B103" i="3"/>
  <c r="A104"/>
  <c r="I107" i="1" s="1"/>
  <c r="B104" i="3"/>
  <c r="A105"/>
  <c r="I108" i="1" s="1"/>
  <c r="B105" i="3"/>
  <c r="A106"/>
  <c r="I109" i="1" s="1"/>
  <c r="B106" i="3"/>
  <c r="A107"/>
  <c r="I110" i="1" s="1"/>
  <c r="B107" i="3"/>
  <c r="A108"/>
  <c r="I111" i="1" s="1"/>
  <c r="B108" i="3"/>
  <c r="A109"/>
  <c r="I112" i="1" s="1"/>
  <c r="B109" i="3"/>
  <c r="A110"/>
  <c r="I113" i="1" s="1"/>
  <c r="B110" i="3"/>
  <c r="A111"/>
  <c r="I114" i="1" s="1"/>
  <c r="B111" i="3"/>
  <c r="A112"/>
  <c r="I115" i="1" s="1"/>
  <c r="B112" i="3"/>
  <c r="A113"/>
  <c r="I116" i="1" s="1"/>
  <c r="B113" i="3"/>
  <c r="A114"/>
  <c r="I117" i="1" s="1"/>
  <c r="B114" i="3"/>
  <c r="A115"/>
  <c r="I118" i="1" s="1"/>
  <c r="B115" i="3"/>
  <c r="A116"/>
  <c r="I119" i="1" s="1"/>
  <c r="B116" i="3"/>
  <c r="A117"/>
  <c r="I120" i="1" s="1"/>
  <c r="B117" i="3"/>
  <c r="A118"/>
  <c r="I121" i="1" s="1"/>
  <c r="B118" i="3"/>
  <c r="A119"/>
  <c r="I122" i="1" s="1"/>
  <c r="B119" i="3"/>
  <c r="A120"/>
  <c r="I123" i="1" s="1"/>
  <c r="B120" i="3"/>
  <c r="A121"/>
  <c r="I124" i="1" s="1"/>
  <c r="B121" i="3"/>
  <c r="A122"/>
  <c r="I125" i="1" s="1"/>
  <c r="B122" i="3"/>
  <c r="A123"/>
  <c r="I126" i="1" s="1"/>
  <c r="B123" i="3"/>
  <c r="A124"/>
  <c r="I127" i="1" s="1"/>
  <c r="B124" i="3"/>
  <c r="A125"/>
  <c r="I128" i="1" s="1"/>
  <c r="B125" i="3"/>
  <c r="A126"/>
  <c r="I129" i="1" s="1"/>
  <c r="B126" i="3"/>
  <c r="A127"/>
  <c r="I130" i="1" s="1"/>
  <c r="B127" i="3"/>
  <c r="A128"/>
  <c r="I131" i="1" s="1"/>
  <c r="B128" i="3"/>
  <c r="A129"/>
  <c r="I132" i="1" s="1"/>
  <c r="B129" i="3"/>
  <c r="A130"/>
  <c r="I133" i="1" s="1"/>
  <c r="B130" i="3"/>
  <c r="A131"/>
  <c r="I134" i="1" s="1"/>
  <c r="B131" i="3"/>
  <c r="A132"/>
  <c r="I135" i="1" s="1"/>
  <c r="B132" i="3"/>
  <c r="A133"/>
  <c r="I136" i="1" s="1"/>
  <c r="B133" i="3"/>
  <c r="A134"/>
  <c r="I137" i="1" s="1"/>
  <c r="B134" i="3"/>
  <c r="A135"/>
  <c r="I138" i="1" s="1"/>
  <c r="B135" i="3"/>
  <c r="A136"/>
  <c r="I139" i="1" s="1"/>
  <c r="B136" i="3"/>
  <c r="A137"/>
  <c r="I140" i="1" s="1"/>
  <c r="B137" i="3"/>
  <c r="A138"/>
  <c r="I141" i="1" s="1"/>
  <c r="B138" i="3"/>
  <c r="A139"/>
  <c r="I142" i="1" s="1"/>
  <c r="B139" i="3"/>
  <c r="A140"/>
  <c r="I143" i="1" s="1"/>
  <c r="B140" i="3"/>
  <c r="A141"/>
  <c r="I144" i="1" s="1"/>
  <c r="B141" i="3"/>
  <c r="A142"/>
  <c r="I145" i="1" s="1"/>
  <c r="B142" i="3"/>
  <c r="A143"/>
  <c r="I146" i="1" s="1"/>
  <c r="B143" i="3"/>
  <c r="A144"/>
  <c r="I147" i="1" s="1"/>
  <c r="B144" i="3"/>
  <c r="A145"/>
  <c r="I148" i="1" s="1"/>
  <c r="B145" i="3"/>
  <c r="A146"/>
  <c r="I149" i="1" s="1"/>
  <c r="B146" i="3"/>
  <c r="A147"/>
  <c r="I150" i="1" s="1"/>
  <c r="B147" i="3"/>
  <c r="A148"/>
  <c r="I151" i="1" s="1"/>
  <c r="B148" i="3"/>
  <c r="A149"/>
  <c r="I152" i="1" s="1"/>
  <c r="B149" i="3"/>
  <c r="A150"/>
  <c r="I153" i="1" s="1"/>
  <c r="B150" i="3"/>
  <c r="A151"/>
  <c r="I154" i="1" s="1"/>
  <c r="B151" i="3"/>
  <c r="A152"/>
  <c r="I155" i="1" s="1"/>
  <c r="B152" i="3"/>
  <c r="A153"/>
  <c r="I156" i="1" s="1"/>
  <c r="B153" i="3"/>
  <c r="A154"/>
  <c r="I157" i="1" s="1"/>
  <c r="B154" i="3"/>
  <c r="A155"/>
  <c r="I158" i="1" s="1"/>
  <c r="B155" i="3"/>
  <c r="A156"/>
  <c r="I159" i="1" s="1"/>
  <c r="B156" i="3"/>
  <c r="A157"/>
  <c r="I160" i="1" s="1"/>
  <c r="B157" i="3"/>
  <c r="A158"/>
  <c r="I161" i="1" s="1"/>
  <c r="B158" i="3"/>
  <c r="A159"/>
  <c r="I162" i="1" s="1"/>
  <c r="B159" i="3"/>
  <c r="A160"/>
  <c r="I163" i="1" s="1"/>
  <c r="B160" i="3"/>
  <c r="A161"/>
  <c r="I164" i="1" s="1"/>
  <c r="B161" i="3"/>
  <c r="A162"/>
  <c r="I165" i="1" s="1"/>
  <c r="B162" i="3"/>
  <c r="A163"/>
  <c r="I166" i="1" s="1"/>
  <c r="B163" i="3"/>
  <c r="A164"/>
  <c r="I167" i="1" s="1"/>
  <c r="B164" i="3"/>
  <c r="A165"/>
  <c r="I168" i="1" s="1"/>
  <c r="B165" i="3"/>
  <c r="A166"/>
  <c r="I169" i="1" s="1"/>
  <c r="B166" i="3"/>
  <c r="A167"/>
  <c r="I170" i="1" s="1"/>
  <c r="B167" i="3"/>
  <c r="A168"/>
  <c r="I171" i="1" s="1"/>
  <c r="B168" i="3"/>
  <c r="A169"/>
  <c r="I172" i="1" s="1"/>
  <c r="B169" i="3"/>
  <c r="A170"/>
  <c r="I173" i="1" s="1"/>
  <c r="B170" i="3"/>
  <c r="A171"/>
  <c r="I174" i="1" s="1"/>
  <c r="B171" i="3"/>
  <c r="A172"/>
  <c r="I175" i="1" s="1"/>
  <c r="B172" i="3"/>
  <c r="A173"/>
  <c r="I176" i="1" s="1"/>
  <c r="B173" i="3"/>
  <c r="A174"/>
  <c r="I177" i="1" s="1"/>
  <c r="B174" i="3"/>
  <c r="A175"/>
  <c r="I178" i="1" s="1"/>
  <c r="B175" i="3"/>
  <c r="A176"/>
  <c r="I179" i="1" s="1"/>
  <c r="B176" i="3"/>
  <c r="A177"/>
  <c r="I180" i="1" s="1"/>
  <c r="B177" i="3"/>
  <c r="A178"/>
  <c r="I181" i="1" s="1"/>
  <c r="B178" i="3"/>
  <c r="A179"/>
  <c r="I182" i="1" s="1"/>
  <c r="B179" i="3"/>
  <c r="A180"/>
  <c r="I183" i="1" s="1"/>
  <c r="B180" i="3"/>
  <c r="A181"/>
  <c r="I184" i="1" s="1"/>
  <c r="B181" i="3"/>
  <c r="A182"/>
  <c r="I185" i="1" s="1"/>
  <c r="B182" i="3"/>
  <c r="A183"/>
  <c r="I186" i="1" s="1"/>
  <c r="B183" i="3"/>
  <c r="A184"/>
  <c r="I187" i="1" s="1"/>
  <c r="B184" i="3"/>
  <c r="A185"/>
  <c r="I188" i="1" s="1"/>
  <c r="B185" i="3"/>
  <c r="A186"/>
  <c r="I189" i="1" s="1"/>
  <c r="B186" i="3"/>
  <c r="A187"/>
  <c r="I190" i="1" s="1"/>
  <c r="B187" i="3"/>
  <c r="A188"/>
  <c r="I191" i="1" s="1"/>
  <c r="B188" i="3"/>
  <c r="A189"/>
  <c r="I192" i="1" s="1"/>
  <c r="B189" i="3"/>
  <c r="A190"/>
  <c r="I193" i="1" s="1"/>
  <c r="B190" i="3"/>
  <c r="A191"/>
  <c r="I194" i="1" s="1"/>
  <c r="B191" i="3"/>
  <c r="A192"/>
  <c r="I195" i="1" s="1"/>
  <c r="B192" i="3"/>
  <c r="A193"/>
  <c r="I196" i="1" s="1"/>
  <c r="B193" i="3"/>
  <c r="A194"/>
  <c r="I197" i="1" s="1"/>
  <c r="B194" i="3"/>
  <c r="A195"/>
  <c r="I198" i="1" s="1"/>
  <c r="B195" i="3"/>
  <c r="A196"/>
  <c r="I199" i="1" s="1"/>
  <c r="B196" i="3"/>
  <c r="A197"/>
  <c r="I200" i="1" s="1"/>
  <c r="B197" i="3"/>
  <c r="A198"/>
  <c r="I201" i="1" s="1"/>
  <c r="B198" i="3"/>
  <c r="A199"/>
  <c r="I202" i="1" s="1"/>
  <c r="B199" i="3"/>
  <c r="A200"/>
  <c r="I203" i="1" s="1"/>
  <c r="B200" i="3"/>
  <c r="A201"/>
  <c r="I204" i="1" s="1"/>
  <c r="B201" i="3"/>
  <c r="A202"/>
  <c r="I205" i="1" s="1"/>
  <c r="B202" i="3"/>
  <c r="A203"/>
  <c r="I206" i="1" s="1"/>
  <c r="B203" i="3"/>
  <c r="A204"/>
  <c r="I207" i="1" s="1"/>
  <c r="B204" i="3"/>
  <c r="A205"/>
  <c r="I208" i="1" s="1"/>
  <c r="B205" i="3"/>
  <c r="A206"/>
  <c r="I209" i="1" s="1"/>
  <c r="B206" i="3"/>
  <c r="A207"/>
  <c r="I210" i="1" s="1"/>
  <c r="B207" i="3"/>
  <c r="A208"/>
  <c r="I211" i="1" s="1"/>
  <c r="B208" i="3"/>
  <c r="A209"/>
  <c r="I212" i="1" s="1"/>
  <c r="B209" i="3"/>
  <c r="A210"/>
  <c r="I213" i="1" s="1"/>
  <c r="B210" i="3"/>
  <c r="A211"/>
  <c r="I214" i="1" s="1"/>
  <c r="B211" i="3"/>
  <c r="A212"/>
  <c r="I215" i="1" s="1"/>
  <c r="B212" i="3"/>
  <c r="A213"/>
  <c r="I216" i="1" s="1"/>
  <c r="B213" i="3"/>
  <c r="A214"/>
  <c r="I217" i="1" s="1"/>
  <c r="B214" i="3"/>
  <c r="A215"/>
  <c r="I218" i="1" s="1"/>
  <c r="B215" i="3"/>
  <c r="A216"/>
  <c r="I219" i="1" s="1"/>
  <c r="B216" i="3"/>
  <c r="A217"/>
  <c r="I220" i="1" s="1"/>
  <c r="B217" i="3"/>
  <c r="A218"/>
  <c r="I221" i="1" s="1"/>
  <c r="B218" i="3"/>
  <c r="A219"/>
  <c r="I222" i="1" s="1"/>
  <c r="B219" i="3"/>
  <c r="A220"/>
  <c r="I223" i="1" s="1"/>
  <c r="B220" i="3"/>
  <c r="A221"/>
  <c r="I224" i="1" s="1"/>
  <c r="B221" i="3"/>
  <c r="A222"/>
  <c r="I225" i="1" s="1"/>
  <c r="B222" i="3"/>
  <c r="A223"/>
  <c r="I226" i="1" s="1"/>
  <c r="B223" i="3"/>
  <c r="A224"/>
  <c r="I227" i="1" s="1"/>
  <c r="B224" i="3"/>
  <c r="A225"/>
  <c r="I228" i="1" s="1"/>
  <c r="B225" i="3"/>
  <c r="A226"/>
  <c r="I229" i="1" s="1"/>
  <c r="B226" i="3"/>
  <c r="A227"/>
  <c r="I230" i="1" s="1"/>
  <c r="B227" i="3"/>
  <c r="A228"/>
  <c r="I231" i="1" s="1"/>
  <c r="B228" i="3"/>
  <c r="A229"/>
  <c r="I232" i="1" s="1"/>
  <c r="B229" i="3"/>
  <c r="A230"/>
  <c r="I233" i="1" s="1"/>
  <c r="B230" i="3"/>
  <c r="A231"/>
  <c r="I234" i="1" s="1"/>
  <c r="B231" i="3"/>
  <c r="A232"/>
  <c r="I235" i="1" s="1"/>
  <c r="B232" i="3"/>
  <c r="A233"/>
  <c r="I236" i="1" s="1"/>
  <c r="B233" i="3"/>
  <c r="A234"/>
  <c r="I237" i="1" s="1"/>
  <c r="B234" i="3"/>
  <c r="A235"/>
  <c r="I238" i="1" s="1"/>
  <c r="B235" i="3"/>
  <c r="A236"/>
  <c r="I239" i="1" s="1"/>
  <c r="B236" i="3"/>
  <c r="A237"/>
  <c r="I240" i="1" s="1"/>
  <c r="B237" i="3"/>
  <c r="A238"/>
  <c r="I241" i="1" s="1"/>
  <c r="B238" i="3"/>
  <c r="A239"/>
  <c r="I242" i="1" s="1"/>
  <c r="B239" i="3"/>
  <c r="A240"/>
  <c r="I243" i="1" s="1"/>
  <c r="B240" i="3"/>
  <c r="A241"/>
  <c r="I244" i="1" s="1"/>
  <c r="B241" i="3"/>
  <c r="A242"/>
  <c r="I245" i="1" s="1"/>
  <c r="B242" i="3"/>
  <c r="A243"/>
  <c r="I246" i="1" s="1"/>
  <c r="B243" i="3"/>
  <c r="A244"/>
  <c r="I247" i="1" s="1"/>
  <c r="B244" i="3"/>
  <c r="A245"/>
  <c r="I248" i="1" s="1"/>
  <c r="B245" i="3"/>
  <c r="A246"/>
  <c r="I249" i="1" s="1"/>
  <c r="B246" i="3"/>
  <c r="A247"/>
  <c r="I250" i="1" s="1"/>
  <c r="B247" i="3"/>
  <c r="A248"/>
  <c r="I251" i="1" s="1"/>
  <c r="B248" i="3"/>
  <c r="A249"/>
  <c r="I252" i="1" s="1"/>
  <c r="B249" i="3"/>
  <c r="A250"/>
  <c r="I253" i="1" s="1"/>
  <c r="B250" i="3"/>
  <c r="A251"/>
  <c r="I254" i="1" s="1"/>
  <c r="B251" i="3"/>
  <c r="A252"/>
  <c r="I255" i="1" s="1"/>
  <c r="B252" i="3"/>
  <c r="A253"/>
  <c r="I256" i="1" s="1"/>
  <c r="B253" i="3"/>
  <c r="A254"/>
  <c r="I257" i="1" s="1"/>
  <c r="B254" i="3"/>
  <c r="A255"/>
  <c r="I258" i="1" s="1"/>
  <c r="B255" i="3"/>
  <c r="A256"/>
  <c r="I259" i="1" s="1"/>
  <c r="B256" i="3"/>
  <c r="A257"/>
  <c r="I260" i="1" s="1"/>
  <c r="B257" i="3"/>
  <c r="A258"/>
  <c r="I261" i="1" s="1"/>
  <c r="B258" i="3"/>
  <c r="A259"/>
  <c r="I262" i="1" s="1"/>
  <c r="B259" i="3"/>
  <c r="A260"/>
  <c r="I263" i="1" s="1"/>
  <c r="B260" i="3"/>
  <c r="A261"/>
  <c r="I264" i="1" s="1"/>
  <c r="B261" i="3"/>
  <c r="A262"/>
  <c r="I265" i="1" s="1"/>
  <c r="B262" i="3"/>
  <c r="A263"/>
  <c r="I266" i="1" s="1"/>
  <c r="B263" i="3"/>
  <c r="A264"/>
  <c r="I267" i="1" s="1"/>
  <c r="B264" i="3"/>
  <c r="A265"/>
  <c r="I268" i="1" s="1"/>
  <c r="B265" i="3"/>
  <c r="A266"/>
  <c r="I269" i="1" s="1"/>
  <c r="B266" i="3"/>
  <c r="A267"/>
  <c r="I270" i="1" s="1"/>
  <c r="B267" i="3"/>
  <c r="A268"/>
  <c r="I271" i="1" s="1"/>
  <c r="B268" i="3"/>
  <c r="A269"/>
  <c r="I272" i="1" s="1"/>
  <c r="B269" i="3"/>
  <c r="A270"/>
  <c r="I273" i="1" s="1"/>
  <c r="B270" i="3"/>
  <c r="A271"/>
  <c r="I274" i="1" s="1"/>
  <c r="B271" i="3"/>
  <c r="A272"/>
  <c r="I275" i="1" s="1"/>
  <c r="B272" i="3"/>
  <c r="A273"/>
  <c r="I276" i="1" s="1"/>
  <c r="B273" i="3"/>
  <c r="A274"/>
  <c r="I277" i="1" s="1"/>
  <c r="B274" i="3"/>
  <c r="A275"/>
  <c r="I278" i="1" s="1"/>
  <c r="B275" i="3"/>
  <c r="A276"/>
  <c r="I279" i="1" s="1"/>
  <c r="B276" i="3"/>
  <c r="A277"/>
  <c r="I280" i="1" s="1"/>
  <c r="B277" i="3"/>
  <c r="A278"/>
  <c r="I281" i="1" s="1"/>
  <c r="B278" i="3"/>
  <c r="A279"/>
  <c r="I282" i="1" s="1"/>
  <c r="B279" i="3"/>
  <c r="A280"/>
  <c r="I283" i="1" s="1"/>
  <c r="B280" i="3"/>
  <c r="A281"/>
  <c r="I284" i="1" s="1"/>
  <c r="B281" i="3"/>
  <c r="A282"/>
  <c r="I285" i="1" s="1"/>
  <c r="B282" i="3"/>
  <c r="A283"/>
  <c r="I286" i="1" s="1"/>
  <c r="B283" i="3"/>
  <c r="A284"/>
  <c r="I287" i="1" s="1"/>
  <c r="B284" i="3"/>
  <c r="A285"/>
  <c r="I288" i="1" s="1"/>
  <c r="B285" i="3"/>
  <c r="A286"/>
  <c r="I289" i="1" s="1"/>
  <c r="B286" i="3"/>
  <c r="A287"/>
  <c r="I290" i="1" s="1"/>
  <c r="B287" i="3"/>
  <c r="A288"/>
  <c r="I291" i="1" s="1"/>
  <c r="B288" i="3"/>
  <c r="A289"/>
  <c r="I292" i="1" s="1"/>
  <c r="B289" i="3"/>
  <c r="A290"/>
  <c r="I293" i="1" s="1"/>
  <c r="B290" i="3"/>
  <c r="A291"/>
  <c r="I294" i="1" s="1"/>
  <c r="B291" i="3"/>
  <c r="A292"/>
  <c r="I295" i="1" s="1"/>
  <c r="B292" i="3"/>
  <c r="A293"/>
  <c r="I296" i="1" s="1"/>
  <c r="B293" i="3"/>
  <c r="A294"/>
  <c r="I297" i="1" s="1"/>
  <c r="B294" i="3"/>
  <c r="A295"/>
  <c r="I298" i="1" s="1"/>
  <c r="B295" i="3"/>
  <c r="A296"/>
  <c r="I299" i="1" s="1"/>
  <c r="B296" i="3"/>
  <c r="A297"/>
  <c r="I300" i="1" s="1"/>
  <c r="B297" i="3"/>
  <c r="A298"/>
  <c r="I301" i="1" s="1"/>
  <c r="B298" i="3"/>
  <c r="A299"/>
  <c r="I302" i="1" s="1"/>
  <c r="B299" i="3"/>
  <c r="A300"/>
  <c r="I303" i="1" s="1"/>
  <c r="B300" i="3"/>
  <c r="A301"/>
  <c r="I304" i="1" s="1"/>
  <c r="B301" i="3"/>
  <c r="A302"/>
  <c r="I305" i="1" s="1"/>
  <c r="B302" i="3"/>
  <c r="A303"/>
  <c r="I306" i="1" s="1"/>
  <c r="B303" i="3"/>
  <c r="A304"/>
  <c r="I307" i="1" s="1"/>
  <c r="B304" i="3"/>
  <c r="A305"/>
  <c r="I308" i="1" s="1"/>
  <c r="B305" i="3"/>
  <c r="A306"/>
  <c r="I309" i="1" s="1"/>
  <c r="B306" i="3"/>
  <c r="A307"/>
  <c r="I310" i="1" s="1"/>
  <c r="B307" i="3"/>
  <c r="A308"/>
  <c r="I311" i="1" s="1"/>
  <c r="B308" i="3"/>
  <c r="A309"/>
  <c r="I312" i="1" s="1"/>
  <c r="B309" i="3"/>
  <c r="A310"/>
  <c r="I313" i="1" s="1"/>
  <c r="B310" i="3"/>
  <c r="A311"/>
  <c r="I314" i="1" s="1"/>
  <c r="B311" i="3"/>
  <c r="A312"/>
  <c r="I315" i="1" s="1"/>
  <c r="B312" i="3"/>
  <c r="A313"/>
  <c r="I316" i="1" s="1"/>
  <c r="B313" i="3"/>
  <c r="A314"/>
  <c r="I317" i="1" s="1"/>
  <c r="B314" i="3"/>
  <c r="A315"/>
  <c r="I318" i="1" s="1"/>
  <c r="B315" i="3"/>
  <c r="A316"/>
  <c r="I319" i="1" s="1"/>
  <c r="B316" i="3"/>
  <c r="A317"/>
  <c r="I320" i="1" s="1"/>
  <c r="B317" i="3"/>
  <c r="A318"/>
  <c r="I321" i="1" s="1"/>
  <c r="B318" i="3"/>
  <c r="A319"/>
  <c r="I322" i="1" s="1"/>
  <c r="B319" i="3"/>
  <c r="A320"/>
  <c r="I323" i="1" s="1"/>
  <c r="B320" i="3"/>
  <c r="A321"/>
  <c r="I324" i="1" s="1"/>
  <c r="B321" i="3"/>
  <c r="A322"/>
  <c r="I325" i="1" s="1"/>
  <c r="B322" i="3"/>
  <c r="A323"/>
  <c r="I326" i="1" s="1"/>
  <c r="B323" i="3"/>
  <c r="A324"/>
  <c r="I327" i="1" s="1"/>
  <c r="B324" i="3"/>
  <c r="A325"/>
  <c r="I328" i="1" s="1"/>
  <c r="B325" i="3"/>
  <c r="A326"/>
  <c r="I329" i="1" s="1"/>
  <c r="B326" i="3"/>
  <c r="A327"/>
  <c r="I330" i="1" s="1"/>
  <c r="B327" i="3"/>
  <c r="A328"/>
  <c r="I331" i="1" s="1"/>
  <c r="B328" i="3"/>
  <c r="A329"/>
  <c r="I332" i="1" s="1"/>
  <c r="B329" i="3"/>
  <c r="A330"/>
  <c r="I333" i="1" s="1"/>
  <c r="B330" i="3"/>
  <c r="A331"/>
  <c r="I334" i="1" s="1"/>
  <c r="B331" i="3"/>
  <c r="A332"/>
  <c r="I335" i="1" s="1"/>
  <c r="B332" i="3"/>
  <c r="A333"/>
  <c r="I336" i="1" s="1"/>
  <c r="B333" i="3"/>
  <c r="A334"/>
  <c r="I337" i="1" s="1"/>
  <c r="B334" i="3"/>
  <c r="A335"/>
  <c r="I338" i="1" s="1"/>
  <c r="B335" i="3"/>
  <c r="A336"/>
  <c r="I339" i="1" s="1"/>
  <c r="B336" i="3"/>
  <c r="A337"/>
  <c r="I340" i="1" s="1"/>
  <c r="B337" i="3"/>
  <c r="A338"/>
  <c r="I341" i="1" s="1"/>
  <c r="B338" i="3"/>
  <c r="A339"/>
  <c r="I342" i="1" s="1"/>
  <c r="B339" i="3"/>
  <c r="A340"/>
  <c r="I343" i="1" s="1"/>
  <c r="B340" i="3"/>
  <c r="A341"/>
  <c r="I344" i="1" s="1"/>
  <c r="B341" i="3"/>
  <c r="A342"/>
  <c r="I345" i="1" s="1"/>
  <c r="B342" i="3"/>
  <c r="A343"/>
  <c r="I346" i="1" s="1"/>
  <c r="B343" i="3"/>
  <c r="A344"/>
  <c r="I347" i="1" s="1"/>
  <c r="B344" i="3"/>
  <c r="A345"/>
  <c r="I348" i="1" s="1"/>
  <c r="B345" i="3"/>
  <c r="A346"/>
  <c r="I349" i="1" s="1"/>
  <c r="B346" i="3"/>
  <c r="A347"/>
  <c r="I350" i="1" s="1"/>
  <c r="B347" i="3"/>
  <c r="A348"/>
  <c r="I351" i="1" s="1"/>
  <c r="B348" i="3"/>
  <c r="A349"/>
  <c r="I352" i="1" s="1"/>
  <c r="B349" i="3"/>
  <c r="A350"/>
  <c r="I353" i="1" s="1"/>
  <c r="B350" i="3"/>
  <c r="A351"/>
  <c r="I354" i="1" s="1"/>
  <c r="B351" i="3"/>
  <c r="A352"/>
  <c r="I355" i="1" s="1"/>
  <c r="B352" i="3"/>
  <c r="A353"/>
  <c r="I356" i="1" s="1"/>
  <c r="B353" i="3"/>
  <c r="A354"/>
  <c r="I357" i="1" s="1"/>
  <c r="B354" i="3"/>
  <c r="A355"/>
  <c r="I358" i="1" s="1"/>
  <c r="B355" i="3"/>
  <c r="A356"/>
  <c r="I359" i="1" s="1"/>
  <c r="B356" i="3"/>
  <c r="A357"/>
  <c r="I360" i="1" s="1"/>
  <c r="B357" i="3"/>
  <c r="A358"/>
  <c r="I361" i="1" s="1"/>
  <c r="B358" i="3"/>
  <c r="A359"/>
  <c r="I362" i="1" s="1"/>
  <c r="B359" i="3"/>
  <c r="A360"/>
  <c r="I363" i="1" s="1"/>
  <c r="B360" i="3"/>
  <c r="A361"/>
  <c r="I364" i="1" s="1"/>
  <c r="B361" i="3"/>
  <c r="A362"/>
  <c r="I365" i="1" s="1"/>
  <c r="B362" i="3"/>
  <c r="A363"/>
  <c r="I366" i="1" s="1"/>
  <c r="B363" i="3"/>
  <c r="A364"/>
  <c r="I367" i="1" s="1"/>
  <c r="B364" i="3"/>
  <c r="A365"/>
  <c r="I368" i="1" s="1"/>
  <c r="B365" i="3"/>
  <c r="A366"/>
  <c r="I369" i="1" s="1"/>
  <c r="B366" i="3"/>
  <c r="A367"/>
  <c r="I370" i="1" s="1"/>
  <c r="B367" i="3"/>
  <c r="A368"/>
  <c r="I371" i="1" s="1"/>
  <c r="B368" i="3"/>
  <c r="A369"/>
  <c r="I372" i="1" s="1"/>
  <c r="B369" i="3"/>
  <c r="A370"/>
  <c r="I373" i="1" s="1"/>
  <c r="B370" i="3"/>
  <c r="A371"/>
  <c r="I374" i="1" s="1"/>
  <c r="B371" i="3"/>
  <c r="A372"/>
  <c r="I375" i="1" s="1"/>
  <c r="B372" i="3"/>
  <c r="A373"/>
  <c r="I376" i="1" s="1"/>
  <c r="B373" i="3"/>
  <c r="A374"/>
  <c r="I377" i="1" s="1"/>
  <c r="B374" i="3"/>
  <c r="A375"/>
  <c r="I378" i="1" s="1"/>
  <c r="B375" i="3"/>
  <c r="A376"/>
  <c r="I379" i="1" s="1"/>
  <c r="B376" i="3"/>
  <c r="A377"/>
  <c r="I380" i="1" s="1"/>
  <c r="B377" i="3"/>
  <c r="A378"/>
  <c r="I381" i="1" s="1"/>
  <c r="B378" i="3"/>
  <c r="A379"/>
  <c r="I382" i="1" s="1"/>
  <c r="B379" i="3"/>
  <c r="A380"/>
  <c r="I383" i="1" s="1"/>
  <c r="B380" i="3"/>
  <c r="A381"/>
  <c r="I384" i="1" s="1"/>
  <c r="B381" i="3"/>
  <c r="A382"/>
  <c r="I385" i="1" s="1"/>
  <c r="B382" i="3"/>
  <c r="A383"/>
  <c r="I386" i="1" s="1"/>
  <c r="B383" i="3"/>
  <c r="A384"/>
  <c r="I387" i="1" s="1"/>
  <c r="B384" i="3"/>
  <c r="A385"/>
  <c r="I388" i="1" s="1"/>
  <c r="B385" i="3"/>
  <c r="A386"/>
  <c r="I389" i="1" s="1"/>
  <c r="B386" i="3"/>
  <c r="A387"/>
  <c r="I390" i="1" s="1"/>
  <c r="B387" i="3"/>
  <c r="A388"/>
  <c r="I391" i="1" s="1"/>
  <c r="B388" i="3"/>
  <c r="A389"/>
  <c r="I392" i="1" s="1"/>
  <c r="B389" i="3"/>
  <c r="A390"/>
  <c r="I393" i="1" s="1"/>
  <c r="B390" i="3"/>
  <c r="A391"/>
  <c r="I394" i="1" s="1"/>
  <c r="B391" i="3"/>
  <c r="A392"/>
  <c r="I395" i="1" s="1"/>
  <c r="B392" i="3"/>
  <c r="A393"/>
  <c r="I396" i="1" s="1"/>
  <c r="B393" i="3"/>
  <c r="A394"/>
  <c r="I397" i="1" s="1"/>
  <c r="B394" i="3"/>
  <c r="A395"/>
  <c r="I398" i="1" s="1"/>
  <c r="B395" i="3"/>
  <c r="A396"/>
  <c r="I399" i="1" s="1"/>
  <c r="B396" i="3"/>
  <c r="A397"/>
  <c r="I400" i="1" s="1"/>
  <c r="B397" i="3"/>
  <c r="A398"/>
  <c r="I401" i="1" s="1"/>
  <c r="B398" i="3"/>
  <c r="A399"/>
  <c r="I402" i="1" s="1"/>
  <c r="B399" i="3"/>
  <c r="A400"/>
  <c r="I403" i="1" s="1"/>
  <c r="B400" i="3"/>
  <c r="A401"/>
  <c r="I404" i="1" s="1"/>
  <c r="B401" i="3"/>
  <c r="A402"/>
  <c r="I405" i="1" s="1"/>
  <c r="B402" i="3"/>
  <c r="A403"/>
  <c r="I406" i="1" s="1"/>
  <c r="B403" i="3"/>
  <c r="A404"/>
  <c r="I407" i="1" s="1"/>
  <c r="B404" i="3"/>
  <c r="A405"/>
  <c r="I408" i="1" s="1"/>
  <c r="B405" i="3"/>
  <c r="A406"/>
  <c r="I409" i="1" s="1"/>
  <c r="B406" i="3"/>
  <c r="A407"/>
  <c r="I410" i="1" s="1"/>
  <c r="B407" i="3"/>
  <c r="A408"/>
  <c r="I411" i="1" s="1"/>
  <c r="B408" i="3"/>
  <c r="A409"/>
  <c r="I412" i="1" s="1"/>
  <c r="B409" i="3"/>
  <c r="A410"/>
  <c r="I413" i="1" s="1"/>
  <c r="B410" i="3"/>
  <c r="A411"/>
  <c r="I414" i="1" s="1"/>
  <c r="B411" i="3"/>
  <c r="A412"/>
  <c r="I415" i="1" s="1"/>
  <c r="B412" i="3"/>
  <c r="A413"/>
  <c r="I416" i="1" s="1"/>
  <c r="B413" i="3"/>
  <c r="A414"/>
  <c r="I417" i="1" s="1"/>
  <c r="B414" i="3"/>
  <c r="A415"/>
  <c r="I418" i="1" s="1"/>
  <c r="B415" i="3"/>
  <c r="A416"/>
  <c r="I419" i="1" s="1"/>
  <c r="B416" i="3"/>
  <c r="A417"/>
  <c r="I420" i="1" s="1"/>
  <c r="B417" i="3"/>
  <c r="A418"/>
  <c r="I421" i="1" s="1"/>
  <c r="B418" i="3"/>
  <c r="A419"/>
  <c r="I422" i="1" s="1"/>
  <c r="B419" i="3"/>
  <c r="A420"/>
  <c r="I423" i="1" s="1"/>
  <c r="B420" i="3"/>
  <c r="A421"/>
  <c r="I424" i="1" s="1"/>
  <c r="B421" i="3"/>
  <c r="A422"/>
  <c r="I425" i="1" s="1"/>
  <c r="B422" i="3"/>
  <c r="A423"/>
  <c r="I426" i="1" s="1"/>
  <c r="B423" i="3"/>
  <c r="A424"/>
  <c r="I427" i="1" s="1"/>
  <c r="B424" i="3"/>
  <c r="A425"/>
  <c r="I428" i="1" s="1"/>
  <c r="B425" i="3"/>
  <c r="A426"/>
  <c r="I429" i="1" s="1"/>
  <c r="B426" i="3"/>
  <c r="A427"/>
  <c r="I430" i="1" s="1"/>
  <c r="B427" i="3"/>
  <c r="A428"/>
  <c r="I431" i="1" s="1"/>
  <c r="B428" i="3"/>
  <c r="A429"/>
  <c r="I432" i="1" s="1"/>
  <c r="B429" i="3"/>
  <c r="A430"/>
  <c r="I433" i="1" s="1"/>
  <c r="B430" i="3"/>
  <c r="A431"/>
  <c r="I434" i="1" s="1"/>
  <c r="B431" i="3"/>
  <c r="A432"/>
  <c r="I435" i="1" s="1"/>
  <c r="B432" i="3"/>
  <c r="A433"/>
  <c r="I436" i="1" s="1"/>
  <c r="B433" i="3"/>
  <c r="A434"/>
  <c r="I437" i="1" s="1"/>
  <c r="B434" i="3"/>
  <c r="A435"/>
  <c r="I438" i="1" s="1"/>
  <c r="B435" i="3"/>
  <c r="A436"/>
  <c r="I439" i="1" s="1"/>
  <c r="B436" i="3"/>
  <c r="A437"/>
  <c r="I440" i="1" s="1"/>
  <c r="B437" i="3"/>
  <c r="A438"/>
  <c r="I441" i="1" s="1"/>
  <c r="B438" i="3"/>
  <c r="A439"/>
  <c r="I442" i="1" s="1"/>
  <c r="B439" i="3"/>
  <c r="A440"/>
  <c r="I443" i="1" s="1"/>
  <c r="B440" i="3"/>
  <c r="A441"/>
  <c r="I444" i="1" s="1"/>
  <c r="B441" i="3"/>
  <c r="A442"/>
  <c r="I445" i="1" s="1"/>
  <c r="B442" i="3"/>
  <c r="A443"/>
  <c r="I446" i="1" s="1"/>
  <c r="B443" i="3"/>
  <c r="A444"/>
  <c r="I447" i="1" s="1"/>
  <c r="B444" i="3"/>
  <c r="A445"/>
  <c r="I448" i="1" s="1"/>
  <c r="B445" i="3"/>
  <c r="A446"/>
  <c r="I449" i="1" s="1"/>
  <c r="B446" i="3"/>
  <c r="A447"/>
  <c r="I450" i="1" s="1"/>
  <c r="B447" i="3"/>
  <c r="A448"/>
  <c r="I451" i="1" s="1"/>
  <c r="B448" i="3"/>
  <c r="A449"/>
  <c r="I452" i="1" s="1"/>
  <c r="B449" i="3"/>
  <c r="A450"/>
  <c r="I453" i="1" s="1"/>
  <c r="B450" i="3"/>
  <c r="A451"/>
  <c r="I454" i="1" s="1"/>
  <c r="B451" i="3"/>
  <c r="A452"/>
  <c r="I455" i="1" s="1"/>
  <c r="B452" i="3"/>
  <c r="A453"/>
  <c r="I456" i="1" s="1"/>
  <c r="B453" i="3"/>
  <c r="A454"/>
  <c r="I457" i="1" s="1"/>
  <c r="B454" i="3"/>
  <c r="A455"/>
  <c r="I458" i="1" s="1"/>
  <c r="B455" i="3"/>
  <c r="A456"/>
  <c r="I459" i="1" s="1"/>
  <c r="B456" i="3"/>
  <c r="A457"/>
  <c r="I460" i="1" s="1"/>
  <c r="B457" i="3"/>
  <c r="A458"/>
  <c r="I461" i="1" s="1"/>
  <c r="B458" i="3"/>
  <c r="A459"/>
  <c r="I462" i="1" s="1"/>
  <c r="B459" i="3"/>
  <c r="A460"/>
  <c r="I463" i="1" s="1"/>
  <c r="B460" i="3"/>
  <c r="A461"/>
  <c r="I464" i="1" s="1"/>
  <c r="B461" i="3"/>
  <c r="A462"/>
  <c r="I465" i="1" s="1"/>
  <c r="B462" i="3"/>
  <c r="A463"/>
  <c r="I466" i="1" s="1"/>
  <c r="B463" i="3"/>
  <c r="A464"/>
  <c r="I467" i="1" s="1"/>
  <c r="B464" i="3"/>
  <c r="A465"/>
  <c r="I468" i="1" s="1"/>
  <c r="B465" i="3"/>
  <c r="A466"/>
  <c r="I469" i="1" s="1"/>
  <c r="B466" i="3"/>
  <c r="A467"/>
  <c r="I470" i="1" s="1"/>
  <c r="B467" i="3"/>
  <c r="A468"/>
  <c r="I471" i="1" s="1"/>
  <c r="B468" i="3"/>
  <c r="A469"/>
  <c r="I472" i="1" s="1"/>
  <c r="B469" i="3"/>
  <c r="A470"/>
  <c r="I473" i="1" s="1"/>
  <c r="B470" i="3"/>
  <c r="A471"/>
  <c r="I474" i="1" s="1"/>
  <c r="B471" i="3"/>
  <c r="A472"/>
  <c r="I475" i="1" s="1"/>
  <c r="B472" i="3"/>
  <c r="A473"/>
  <c r="I476" i="1" s="1"/>
  <c r="B473" i="3"/>
  <c r="A474"/>
  <c r="I477" i="1" s="1"/>
  <c r="B474" i="3"/>
  <c r="A475"/>
  <c r="I478" i="1" s="1"/>
  <c r="B475" i="3"/>
  <c r="A476"/>
  <c r="I479" i="1" s="1"/>
  <c r="B476" i="3"/>
  <c r="A477"/>
  <c r="I480" i="1" s="1"/>
  <c r="B477" i="3"/>
  <c r="A478"/>
  <c r="I481" i="1" s="1"/>
  <c r="B478" i="3"/>
  <c r="A479"/>
  <c r="I482" i="1" s="1"/>
  <c r="B479" i="3"/>
  <c r="A480"/>
  <c r="I483" i="1" s="1"/>
  <c r="B480" i="3"/>
  <c r="A481"/>
  <c r="I484" i="1" s="1"/>
  <c r="B481" i="3"/>
  <c r="A482"/>
  <c r="I485" i="1" s="1"/>
  <c r="B482" i="3"/>
  <c r="A483"/>
  <c r="I486" i="1" s="1"/>
  <c r="B483" i="3"/>
  <c r="A484"/>
  <c r="I487" i="1" s="1"/>
  <c r="B484" i="3"/>
  <c r="A485"/>
  <c r="I488" i="1" s="1"/>
  <c r="B485" i="3"/>
  <c r="A486"/>
  <c r="I489" i="1" s="1"/>
  <c r="B486" i="3"/>
  <c r="A487"/>
  <c r="I490" i="1" s="1"/>
  <c r="B487" i="3"/>
  <c r="A488"/>
  <c r="I491" i="1" s="1"/>
  <c r="B488" i="3"/>
  <c r="A489"/>
  <c r="I492" i="1" s="1"/>
  <c r="B489" i="3"/>
  <c r="A490"/>
  <c r="I493" i="1" s="1"/>
  <c r="B490" i="3"/>
  <c r="A491"/>
  <c r="I494" i="1" s="1"/>
  <c r="B491" i="3"/>
  <c r="A492"/>
  <c r="I495" i="1" s="1"/>
  <c r="B492" i="3"/>
  <c r="A493"/>
  <c r="I496" i="1" s="1"/>
  <c r="B493" i="3"/>
  <c r="A494"/>
  <c r="I497" i="1" s="1"/>
  <c r="B494" i="3"/>
  <c r="A495"/>
  <c r="I498" i="1" s="1"/>
  <c r="B495" i="3"/>
  <c r="A496"/>
  <c r="I499" i="1" s="1"/>
  <c r="B496" i="3"/>
  <c r="A497"/>
  <c r="I500" i="1" s="1"/>
  <c r="B497" i="3"/>
  <c r="A498"/>
  <c r="I501" i="1" s="1"/>
  <c r="B498" i="3"/>
  <c r="A499"/>
  <c r="I502" i="1" s="1"/>
  <c r="B499" i="3"/>
  <c r="A500"/>
  <c r="I503" i="1" s="1"/>
  <c r="B500" i="3"/>
  <c r="A501"/>
  <c r="I504" i="1" s="1"/>
  <c r="B501" i="3"/>
  <c r="A502"/>
  <c r="I505" i="1" s="1"/>
  <c r="B502" i="3"/>
  <c r="A503"/>
  <c r="I506" i="1" s="1"/>
  <c r="B503" i="3"/>
  <c r="A504"/>
  <c r="I507" i="1" s="1"/>
  <c r="B504" i="3"/>
  <c r="A505"/>
  <c r="I508" i="1" s="1"/>
  <c r="B505" i="3"/>
  <c r="A506"/>
  <c r="I509" i="1" s="1"/>
  <c r="B506" i="3"/>
  <c r="A507"/>
  <c r="I510" i="1" s="1"/>
  <c r="B507" i="3"/>
  <c r="A508"/>
  <c r="I511" i="1" s="1"/>
  <c r="B508" i="3"/>
  <c r="A509"/>
  <c r="I512" i="1" s="1"/>
  <c r="B509" i="3"/>
  <c r="A510"/>
  <c r="I513" i="1" s="1"/>
  <c r="B510" i="3"/>
  <c r="A511"/>
  <c r="I514" i="1" s="1"/>
  <c r="B511" i="3"/>
  <c r="A512"/>
  <c r="I515" i="1" s="1"/>
  <c r="B512" i="3"/>
  <c r="A513"/>
  <c r="I516" i="1" s="1"/>
  <c r="B513" i="3"/>
  <c r="A514"/>
  <c r="I517" i="1" s="1"/>
  <c r="B514" i="3"/>
  <c r="A515"/>
  <c r="I518" i="1" s="1"/>
  <c r="B515" i="3"/>
  <c r="A516"/>
  <c r="I519" i="1" s="1"/>
  <c r="B516" i="3"/>
  <c r="A517"/>
  <c r="I520" i="1" s="1"/>
  <c r="B517" i="3"/>
  <c r="A518"/>
  <c r="I521" i="1" s="1"/>
  <c r="B518" i="3"/>
  <c r="A519"/>
  <c r="I522" i="1" s="1"/>
  <c r="B519" i="3"/>
  <c r="A520"/>
  <c r="I523" i="1" s="1"/>
  <c r="B520" i="3"/>
  <c r="A521"/>
  <c r="I524" i="1" s="1"/>
  <c r="B521" i="3"/>
  <c r="A522"/>
  <c r="I525" i="1" s="1"/>
  <c r="B522" i="3"/>
  <c r="A523"/>
  <c r="I526" i="1" s="1"/>
  <c r="B523" i="3"/>
  <c r="A524"/>
  <c r="I527" i="1" s="1"/>
  <c r="B524" i="3"/>
  <c r="A525"/>
  <c r="I528" i="1" s="1"/>
  <c r="B525" i="3"/>
  <c r="A526"/>
  <c r="I529" i="1" s="1"/>
  <c r="B526" i="3"/>
  <c r="A527"/>
  <c r="I530" i="1" s="1"/>
  <c r="B527" i="3"/>
  <c r="A528"/>
  <c r="I531" i="1" s="1"/>
  <c r="B528" i="3"/>
  <c r="A529"/>
  <c r="I532" i="1" s="1"/>
  <c r="B529" i="3"/>
  <c r="A530"/>
  <c r="I533" i="1" s="1"/>
  <c r="B530" i="3"/>
  <c r="A531"/>
  <c r="I534" i="1" s="1"/>
  <c r="B531" i="3"/>
  <c r="A532"/>
  <c r="I535" i="1" s="1"/>
  <c r="B532" i="3"/>
  <c r="A533"/>
  <c r="I536" i="1" s="1"/>
  <c r="B533" i="3"/>
  <c r="A534"/>
  <c r="I537" i="1" s="1"/>
  <c r="B534" i="3"/>
  <c r="A535"/>
  <c r="I538" i="1" s="1"/>
  <c r="B535" i="3"/>
  <c r="A536"/>
  <c r="I539" i="1" s="1"/>
  <c r="B536" i="3"/>
  <c r="A537"/>
  <c r="I540" i="1" s="1"/>
  <c r="B537" i="3"/>
  <c r="A538"/>
  <c r="I541" i="1" s="1"/>
  <c r="B538" i="3"/>
  <c r="A539"/>
  <c r="I542" i="1" s="1"/>
  <c r="B539" i="3"/>
  <c r="A540"/>
  <c r="I543" i="1" s="1"/>
  <c r="B540" i="3"/>
  <c r="A541"/>
  <c r="I544" i="1" s="1"/>
  <c r="B541" i="3"/>
  <c r="A542"/>
  <c r="I545" i="1" s="1"/>
  <c r="B542" i="3"/>
  <c r="A543"/>
  <c r="I546" i="1" s="1"/>
  <c r="B543" i="3"/>
  <c r="A544"/>
  <c r="I547" i="1" s="1"/>
  <c r="B544" i="3"/>
  <c r="A545"/>
  <c r="I548" i="1" s="1"/>
  <c r="B545" i="3"/>
  <c r="A546"/>
  <c r="I549" i="1" s="1"/>
  <c r="B546" i="3"/>
  <c r="A547"/>
  <c r="I550" i="1" s="1"/>
  <c r="B547" i="3"/>
  <c r="A548"/>
  <c r="I551" i="1" s="1"/>
  <c r="B548" i="3"/>
  <c r="A549"/>
  <c r="I552" i="1" s="1"/>
  <c r="B549" i="3"/>
  <c r="A550"/>
  <c r="I553" i="1" s="1"/>
  <c r="B550" i="3"/>
  <c r="A551"/>
  <c r="I554" i="1" s="1"/>
  <c r="B551" i="3"/>
  <c r="A552"/>
  <c r="I555" i="1" s="1"/>
  <c r="B552" i="3"/>
  <c r="A553"/>
  <c r="I556" i="1" s="1"/>
  <c r="B553" i="3"/>
  <c r="A554"/>
  <c r="I557" i="1" s="1"/>
  <c r="B554" i="3"/>
  <c r="A555"/>
  <c r="I558" i="1" s="1"/>
  <c r="B555" i="3"/>
  <c r="A556"/>
  <c r="I559" i="1" s="1"/>
  <c r="B556" i="3"/>
  <c r="A557"/>
  <c r="I560" i="1" s="1"/>
  <c r="B557" i="3"/>
  <c r="A558"/>
  <c r="I561" i="1" s="1"/>
  <c r="B558" i="3"/>
  <c r="A559"/>
  <c r="I562" i="1" s="1"/>
  <c r="B559" i="3"/>
  <c r="A560"/>
  <c r="I563" i="1" s="1"/>
  <c r="B560" i="3"/>
  <c r="A561"/>
  <c r="I564" i="1" s="1"/>
  <c r="B561" i="3"/>
  <c r="A562"/>
  <c r="I565" i="1" s="1"/>
  <c r="B562" i="3"/>
  <c r="A563"/>
  <c r="I566" i="1" s="1"/>
  <c r="B563" i="3"/>
  <c r="A564"/>
  <c r="I567" i="1" s="1"/>
  <c r="B564" i="3"/>
  <c r="A565"/>
  <c r="I568" i="1" s="1"/>
  <c r="B565" i="3"/>
  <c r="A566"/>
  <c r="I569" i="1" s="1"/>
  <c r="B566" i="3"/>
  <c r="A567"/>
  <c r="I570" i="1" s="1"/>
  <c r="B567" i="3"/>
  <c r="A568"/>
  <c r="I571" i="1" s="1"/>
  <c r="B568" i="3"/>
  <c r="A569"/>
  <c r="I572" i="1" s="1"/>
  <c r="B569" i="3"/>
  <c r="A570"/>
  <c r="I573" i="1" s="1"/>
  <c r="B570" i="3"/>
  <c r="A571"/>
  <c r="I574" i="1" s="1"/>
  <c r="B571" i="3"/>
  <c r="A572"/>
  <c r="I575" i="1" s="1"/>
  <c r="B572" i="3"/>
  <c r="A573"/>
  <c r="I576" i="1" s="1"/>
  <c r="B573" i="3"/>
  <c r="A574"/>
  <c r="I577" i="1" s="1"/>
  <c r="B574" i="3"/>
  <c r="A575"/>
  <c r="I578" i="1" s="1"/>
  <c r="B575" i="3"/>
  <c r="A576"/>
  <c r="I579" i="1" s="1"/>
  <c r="B576" i="3"/>
  <c r="A577"/>
  <c r="I580" i="1" s="1"/>
  <c r="B577" i="3"/>
  <c r="A578"/>
  <c r="I581" i="1" s="1"/>
  <c r="B578" i="3"/>
  <c r="A579"/>
  <c r="I582" i="1" s="1"/>
  <c r="B579" i="3"/>
  <c r="A580"/>
  <c r="I583" i="1" s="1"/>
  <c r="B580" i="3"/>
  <c r="A581"/>
  <c r="I584" i="1" s="1"/>
  <c r="B581" i="3"/>
  <c r="A582"/>
  <c r="I585" i="1" s="1"/>
  <c r="B582" i="3"/>
  <c r="A583"/>
  <c r="I586" i="1" s="1"/>
  <c r="B583" i="3"/>
  <c r="A584"/>
  <c r="I587" i="1" s="1"/>
  <c r="B584" i="3"/>
  <c r="A585"/>
  <c r="I588" i="1" s="1"/>
  <c r="B585" i="3"/>
  <c r="A586"/>
  <c r="I589" i="1" s="1"/>
  <c r="B586" i="3"/>
  <c r="A587"/>
  <c r="I590" i="1" s="1"/>
  <c r="B587" i="3"/>
  <c r="A588"/>
  <c r="I591" i="1" s="1"/>
  <c r="B588" i="3"/>
  <c r="A589"/>
  <c r="I592" i="1" s="1"/>
  <c r="B589" i="3"/>
  <c r="A590"/>
  <c r="I593" i="1" s="1"/>
  <c r="B590" i="3"/>
  <c r="A591"/>
  <c r="I594" i="1" s="1"/>
  <c r="B591" i="3"/>
  <c r="A592"/>
  <c r="I595" i="1" s="1"/>
  <c r="B592" i="3"/>
  <c r="A593"/>
  <c r="I596" i="1" s="1"/>
  <c r="B593" i="3"/>
  <c r="A594"/>
  <c r="I597" i="1" s="1"/>
  <c r="B594" i="3"/>
  <c r="A595"/>
  <c r="I598" i="1" s="1"/>
  <c r="B595" i="3"/>
  <c r="A596"/>
  <c r="I599" i="1" s="1"/>
  <c r="B596" i="3"/>
  <c r="A597"/>
  <c r="I600" i="1" s="1"/>
  <c r="B597" i="3"/>
  <c r="A598"/>
  <c r="I601" i="1" s="1"/>
  <c r="B598" i="3"/>
  <c r="A599"/>
  <c r="I602" i="1" s="1"/>
  <c r="B599" i="3"/>
  <c r="A600"/>
  <c r="I603" i="1" s="1"/>
  <c r="B600" i="3"/>
  <c r="A601"/>
  <c r="I604" i="1" s="1"/>
  <c r="B601" i="3"/>
  <c r="A602"/>
  <c r="I605" i="1" s="1"/>
  <c r="B602" i="3"/>
  <c r="A603"/>
  <c r="I606" i="1" s="1"/>
  <c r="B603" i="3"/>
  <c r="A604"/>
  <c r="I607" i="1" s="1"/>
  <c r="B604" i="3"/>
  <c r="A605"/>
  <c r="I608" i="1" s="1"/>
  <c r="B605" i="3"/>
  <c r="A606"/>
  <c r="I609" i="1" s="1"/>
  <c r="B606" i="3"/>
  <c r="A607"/>
  <c r="I610" i="1" s="1"/>
  <c r="B607" i="3"/>
  <c r="A608"/>
  <c r="I611" i="1" s="1"/>
  <c r="B608" i="3"/>
  <c r="A609"/>
  <c r="I612" i="1" s="1"/>
  <c r="B609" i="3"/>
  <c r="A610"/>
  <c r="I613" i="1" s="1"/>
  <c r="B610" i="3"/>
  <c r="A611"/>
  <c r="I614" i="1" s="1"/>
  <c r="B611" i="3"/>
  <c r="A612"/>
  <c r="I615" i="1" s="1"/>
  <c r="B612" i="3"/>
  <c r="A613"/>
  <c r="I616" i="1" s="1"/>
  <c r="B613" i="3"/>
  <c r="A614"/>
  <c r="I617" i="1" s="1"/>
  <c r="B614" i="3"/>
  <c r="A615"/>
  <c r="I618" i="1" s="1"/>
  <c r="B615" i="3"/>
  <c r="A616"/>
  <c r="I619" i="1" s="1"/>
  <c r="B616" i="3"/>
  <c r="A617"/>
  <c r="I620" i="1" s="1"/>
  <c r="B617" i="3"/>
  <c r="A618"/>
  <c r="I621" i="1" s="1"/>
  <c r="B618" i="3"/>
  <c r="A619"/>
  <c r="I622" i="1" s="1"/>
  <c r="B619" i="3"/>
  <c r="A620"/>
  <c r="I623" i="1" s="1"/>
  <c r="B620" i="3"/>
  <c r="A621"/>
  <c r="I624" i="1" s="1"/>
  <c r="B621" i="3"/>
  <c r="A622"/>
  <c r="I625" i="1" s="1"/>
  <c r="B622" i="3"/>
  <c r="A623"/>
  <c r="I626" i="1" s="1"/>
  <c r="B623" i="3"/>
  <c r="A624"/>
  <c r="I627" i="1" s="1"/>
  <c r="B624" i="3"/>
  <c r="A625"/>
  <c r="I628" i="1" s="1"/>
  <c r="B625" i="3"/>
  <c r="A626"/>
  <c r="I629" i="1" s="1"/>
  <c r="B626" i="3"/>
  <c r="A627"/>
  <c r="I630" i="1" s="1"/>
  <c r="B627" i="3"/>
  <c r="A628"/>
  <c r="I631" i="1" s="1"/>
  <c r="B628" i="3"/>
  <c r="A629"/>
  <c r="I632" i="1" s="1"/>
  <c r="B629" i="3"/>
  <c r="A630"/>
  <c r="I633" i="1" s="1"/>
  <c r="B630" i="3"/>
  <c r="A631"/>
  <c r="I634" i="1" s="1"/>
  <c r="B631" i="3"/>
  <c r="A632"/>
  <c r="I635" i="1" s="1"/>
  <c r="B632" i="3"/>
  <c r="A633"/>
  <c r="I636" i="1" s="1"/>
  <c r="B633" i="3"/>
  <c r="A634"/>
  <c r="I637" i="1" s="1"/>
  <c r="B634" i="3"/>
  <c r="A635"/>
  <c r="I638" i="1" s="1"/>
  <c r="B635" i="3"/>
  <c r="A636"/>
  <c r="I639" i="1" s="1"/>
  <c r="B636" i="3"/>
  <c r="A637"/>
  <c r="I640" i="1" s="1"/>
  <c r="B637" i="3"/>
  <c r="A638"/>
  <c r="I641" i="1" s="1"/>
  <c r="B638" i="3"/>
  <c r="A639"/>
  <c r="I642" i="1" s="1"/>
  <c r="B639" i="3"/>
  <c r="A640"/>
  <c r="I643" i="1" s="1"/>
  <c r="B640" i="3"/>
  <c r="A641"/>
  <c r="I644" i="1" s="1"/>
  <c r="B641" i="3"/>
  <c r="A642"/>
  <c r="I645" i="1" s="1"/>
  <c r="B642" i="3"/>
  <c r="A643"/>
  <c r="I646" i="1" s="1"/>
  <c r="B643" i="3"/>
  <c r="A644"/>
  <c r="I647" i="1" s="1"/>
  <c r="B644" i="3"/>
  <c r="A645"/>
  <c r="I648" i="1" s="1"/>
  <c r="B645" i="3"/>
  <c r="A646"/>
  <c r="I649" i="1" s="1"/>
  <c r="B646" i="3"/>
  <c r="A647"/>
  <c r="I650" i="1" s="1"/>
  <c r="B647" i="3"/>
  <c r="A648"/>
  <c r="I651" i="1" s="1"/>
  <c r="B648" i="3"/>
  <c r="A649"/>
  <c r="I652" i="1" s="1"/>
  <c r="B649" i="3"/>
  <c r="A650"/>
  <c r="I653" i="1" s="1"/>
  <c r="B650" i="3"/>
  <c r="A651"/>
  <c r="I654" i="1" s="1"/>
  <c r="B651" i="3"/>
  <c r="A652"/>
  <c r="I655" i="1" s="1"/>
  <c r="B652" i="3"/>
  <c r="A653"/>
  <c r="I656" i="1" s="1"/>
  <c r="B653" i="3"/>
  <c r="A654"/>
  <c r="I657" i="1" s="1"/>
  <c r="B654" i="3"/>
  <c r="A655"/>
  <c r="I658" i="1" s="1"/>
  <c r="B655" i="3"/>
  <c r="A656"/>
  <c r="I659" i="1" s="1"/>
  <c r="B656" i="3"/>
  <c r="A657"/>
  <c r="I660" i="1" s="1"/>
  <c r="B657" i="3"/>
  <c r="A658"/>
  <c r="I661" i="1" s="1"/>
  <c r="B658" i="3"/>
  <c r="A659"/>
  <c r="I662" i="1" s="1"/>
  <c r="B659" i="3"/>
  <c r="A660"/>
  <c r="I663" i="1" s="1"/>
  <c r="B660" i="3"/>
  <c r="A661"/>
  <c r="I664" i="1" s="1"/>
  <c r="B661" i="3"/>
  <c r="A662"/>
  <c r="I665" i="1" s="1"/>
  <c r="B662" i="3"/>
  <c r="A663"/>
  <c r="I666" i="1" s="1"/>
  <c r="B663" i="3"/>
  <c r="A664"/>
  <c r="I667" i="1" s="1"/>
  <c r="B664" i="3"/>
  <c r="A665"/>
  <c r="I668" i="1" s="1"/>
  <c r="B665" i="3"/>
  <c r="A666"/>
  <c r="I669" i="1" s="1"/>
  <c r="B666" i="3"/>
  <c r="A667"/>
  <c r="I670" i="1" s="1"/>
  <c r="B667" i="3"/>
  <c r="A668"/>
  <c r="I671" i="1" s="1"/>
  <c r="B668" i="3"/>
  <c r="A669"/>
  <c r="I672" i="1" s="1"/>
  <c r="B669" i="3"/>
  <c r="A670"/>
  <c r="I673" i="1" s="1"/>
  <c r="B670" i="3"/>
  <c r="A671"/>
  <c r="I674" i="1" s="1"/>
  <c r="B671" i="3"/>
  <c r="A672"/>
  <c r="I675" i="1" s="1"/>
  <c r="B672" i="3"/>
  <c r="A673"/>
  <c r="I676" i="1" s="1"/>
  <c r="B673" i="3"/>
  <c r="A674"/>
  <c r="I677" i="1" s="1"/>
  <c r="B674" i="3"/>
  <c r="A675"/>
  <c r="I678" i="1" s="1"/>
  <c r="B675" i="3"/>
  <c r="A676"/>
  <c r="I679" i="1" s="1"/>
  <c r="B676" i="3"/>
  <c r="A677"/>
  <c r="I680" i="1" s="1"/>
  <c r="B677" i="3"/>
  <c r="A678"/>
  <c r="I681" i="1" s="1"/>
  <c r="B678" i="3"/>
  <c r="A679"/>
  <c r="I682" i="1" s="1"/>
  <c r="B679" i="3"/>
  <c r="A680"/>
  <c r="I683" i="1" s="1"/>
  <c r="B680" i="3"/>
  <c r="A681"/>
  <c r="I684" i="1" s="1"/>
  <c r="B681" i="3"/>
  <c r="A682"/>
  <c r="I685" i="1" s="1"/>
  <c r="B682" i="3"/>
  <c r="A683"/>
  <c r="I686" i="1" s="1"/>
  <c r="B683" i="3"/>
  <c r="A684"/>
  <c r="I687" i="1" s="1"/>
  <c r="B684" i="3"/>
  <c r="A685"/>
  <c r="I688" i="1" s="1"/>
  <c r="B685" i="3"/>
  <c r="A686"/>
  <c r="I689" i="1" s="1"/>
  <c r="B686" i="3"/>
  <c r="A687"/>
  <c r="I690" i="1" s="1"/>
  <c r="B687" i="3"/>
  <c r="A688"/>
  <c r="I691" i="1" s="1"/>
  <c r="B688" i="3"/>
  <c r="A689"/>
  <c r="I692" i="1" s="1"/>
  <c r="B689" i="3"/>
  <c r="A690"/>
  <c r="I693" i="1" s="1"/>
  <c r="B690" i="3"/>
  <c r="A691"/>
  <c r="I694" i="1" s="1"/>
  <c r="B691" i="3"/>
  <c r="A692"/>
  <c r="I695" i="1" s="1"/>
  <c r="B692" i="3"/>
  <c r="A693"/>
  <c r="I696" i="1" s="1"/>
  <c r="B693" i="3"/>
  <c r="A694"/>
  <c r="I697" i="1" s="1"/>
  <c r="B694" i="3"/>
  <c r="A695"/>
  <c r="I698" i="1" s="1"/>
  <c r="B695" i="3"/>
  <c r="A696"/>
  <c r="I699" i="1" s="1"/>
  <c r="B696" i="3"/>
  <c r="A697"/>
  <c r="I700" i="1" s="1"/>
  <c r="B697" i="3"/>
  <c r="A698"/>
  <c r="I701" i="1" s="1"/>
  <c r="B698" i="3"/>
  <c r="A699"/>
  <c r="I702" i="1" s="1"/>
  <c r="B699" i="3"/>
  <c r="A700"/>
  <c r="I703" i="1" s="1"/>
  <c r="B700" i="3"/>
  <c r="A701"/>
  <c r="I704" i="1" s="1"/>
  <c r="B701" i="3"/>
  <c r="A702"/>
  <c r="I705" i="1" s="1"/>
  <c r="B702" i="3"/>
  <c r="A703"/>
  <c r="I706" i="1" s="1"/>
  <c r="B703" i="3"/>
  <c r="A704"/>
  <c r="I707" i="1" s="1"/>
  <c r="B704" i="3"/>
  <c r="A705"/>
  <c r="I708" i="1" s="1"/>
  <c r="B705" i="3"/>
  <c r="A706"/>
  <c r="I709" i="1" s="1"/>
  <c r="B706" i="3"/>
  <c r="A707"/>
  <c r="I710" i="1" s="1"/>
  <c r="B707" i="3"/>
  <c r="A708"/>
  <c r="I711" i="1" s="1"/>
  <c r="B708" i="3"/>
  <c r="A709"/>
  <c r="I712" i="1" s="1"/>
  <c r="B709" i="3"/>
  <c r="A710"/>
  <c r="I713" i="1" s="1"/>
  <c r="B710" i="3"/>
  <c r="A711"/>
  <c r="I714" i="1" s="1"/>
  <c r="B711" i="3"/>
  <c r="A712"/>
  <c r="I715" i="1" s="1"/>
  <c r="B712" i="3"/>
  <c r="A713"/>
  <c r="I716" i="1" s="1"/>
  <c r="B713" i="3"/>
  <c r="A714"/>
  <c r="I717" i="1" s="1"/>
  <c r="B714" i="3"/>
  <c r="A715"/>
  <c r="I718" i="1" s="1"/>
  <c r="B715" i="3"/>
  <c r="A716"/>
  <c r="I719" i="1" s="1"/>
  <c r="B716" i="3"/>
  <c r="A717"/>
  <c r="I720" i="1" s="1"/>
  <c r="B717" i="3"/>
  <c r="A718"/>
  <c r="I721" i="1" s="1"/>
  <c r="B718" i="3"/>
  <c r="A719"/>
  <c r="I722" i="1" s="1"/>
  <c r="B719" i="3"/>
  <c r="A720"/>
  <c r="I723" i="1" s="1"/>
  <c r="B720" i="3"/>
  <c r="A721"/>
  <c r="I724" i="1" s="1"/>
  <c r="B721" i="3"/>
  <c r="A722"/>
  <c r="I725" i="1" s="1"/>
  <c r="B722" i="3"/>
  <c r="A723"/>
  <c r="I726" i="1" s="1"/>
  <c r="B723" i="3"/>
  <c r="A724"/>
  <c r="I727" i="1" s="1"/>
  <c r="B724" i="3"/>
  <c r="A725"/>
  <c r="I728" i="1" s="1"/>
  <c r="B725" i="3"/>
  <c r="A726"/>
  <c r="I729" i="1" s="1"/>
  <c r="B726" i="3"/>
  <c r="A727"/>
  <c r="I730" i="1" s="1"/>
  <c r="B727" i="3"/>
  <c r="A728"/>
  <c r="I731" i="1" s="1"/>
  <c r="B728" i="3"/>
  <c r="A729"/>
  <c r="I732" i="1" s="1"/>
  <c r="B729" i="3"/>
  <c r="A730"/>
  <c r="I733" i="1" s="1"/>
  <c r="B730" i="3"/>
  <c r="A731"/>
  <c r="I734" i="1" s="1"/>
  <c r="B731" i="3"/>
  <c r="A732"/>
  <c r="I735" i="1" s="1"/>
  <c r="B732" i="3"/>
  <c r="A733"/>
  <c r="I736" i="1" s="1"/>
  <c r="B733" i="3"/>
  <c r="A734"/>
  <c r="I737" i="1" s="1"/>
  <c r="B734" i="3"/>
  <c r="A735"/>
  <c r="I738" i="1" s="1"/>
  <c r="B735" i="3"/>
  <c r="A736"/>
  <c r="I739" i="1" s="1"/>
  <c r="B736" i="3"/>
  <c r="A737"/>
  <c r="I740" i="1" s="1"/>
  <c r="B737" i="3"/>
  <c r="A738"/>
  <c r="I741" i="1" s="1"/>
  <c r="B738" i="3"/>
  <c r="A739"/>
  <c r="I742" i="1" s="1"/>
  <c r="B739" i="3"/>
  <c r="A740"/>
  <c r="I743" i="1" s="1"/>
  <c r="B740" i="3"/>
  <c r="A741"/>
  <c r="I744" i="1" s="1"/>
  <c r="B741" i="3"/>
  <c r="A742"/>
  <c r="I745" i="1" s="1"/>
  <c r="B742" i="3"/>
  <c r="A743"/>
  <c r="I746" i="1" s="1"/>
  <c r="B743" i="3"/>
  <c r="A744"/>
  <c r="I747" i="1" s="1"/>
  <c r="B744" i="3"/>
  <c r="A745"/>
  <c r="I748" i="1" s="1"/>
  <c r="B745" i="3"/>
  <c r="A746"/>
  <c r="I749" i="1" s="1"/>
  <c r="B746" i="3"/>
  <c r="A747"/>
  <c r="I750" i="1" s="1"/>
  <c r="B747" i="3"/>
  <c r="A748"/>
  <c r="I751" i="1" s="1"/>
  <c r="B748" i="3"/>
  <c r="A749"/>
  <c r="I752" i="1" s="1"/>
  <c r="B749" i="3"/>
  <c r="A750"/>
  <c r="I753" i="1" s="1"/>
  <c r="B750" i="3"/>
  <c r="A751"/>
  <c r="I754" i="1" s="1"/>
  <c r="B751" i="3"/>
  <c r="A752"/>
  <c r="I755" i="1" s="1"/>
  <c r="B752" i="3"/>
  <c r="A753"/>
  <c r="I756" i="1" s="1"/>
  <c r="B753" i="3"/>
  <c r="A754"/>
  <c r="I757" i="1" s="1"/>
  <c r="B754" i="3"/>
  <c r="A755"/>
  <c r="I758" i="1" s="1"/>
  <c r="B755" i="3"/>
  <c r="A756"/>
  <c r="I759" i="1" s="1"/>
  <c r="B756" i="3"/>
  <c r="A757"/>
  <c r="I760" i="1" s="1"/>
  <c r="B757" i="3"/>
  <c r="A758"/>
  <c r="I761" i="1" s="1"/>
  <c r="B758" i="3"/>
  <c r="A759"/>
  <c r="I762" i="1" s="1"/>
  <c r="B759" i="3"/>
  <c r="A760"/>
  <c r="I763" i="1" s="1"/>
  <c r="B760" i="3"/>
  <c r="A761"/>
  <c r="I764" i="1" s="1"/>
  <c r="B761" i="3"/>
  <c r="A762"/>
  <c r="I765" i="1" s="1"/>
  <c r="B762" i="3"/>
  <c r="A763"/>
  <c r="I766" i="1" s="1"/>
  <c r="B763" i="3"/>
  <c r="A764"/>
  <c r="I767" i="1" s="1"/>
  <c r="B764" i="3"/>
  <c r="A765"/>
  <c r="I768" i="1" s="1"/>
  <c r="B765" i="3"/>
  <c r="A766"/>
  <c r="I769" i="1" s="1"/>
  <c r="B766" i="3"/>
  <c r="A767"/>
  <c r="I770" i="1" s="1"/>
  <c r="B767" i="3"/>
  <c r="A768"/>
  <c r="I771" i="1" s="1"/>
  <c r="B768" i="3"/>
  <c r="B2"/>
  <c r="A2"/>
  <c r="I5" i="1" l="1"/>
</calcChain>
</file>

<file path=xl/sharedStrings.xml><?xml version="1.0" encoding="utf-8"?>
<sst xmlns="http://schemas.openxmlformats.org/spreadsheetml/2006/main" count="607" uniqueCount="35">
  <si>
    <t>Bill Conway CTD file, date and time is computer time at end</t>
  </si>
  <si>
    <t>of cast, Have a nice day...</t>
  </si>
  <si>
    <t>yyyy2010</t>
  </si>
  <si>
    <t xml:space="preserve"> mm 7</t>
  </si>
  <si>
    <t xml:space="preserve"> dd 6</t>
  </si>
  <si>
    <t xml:space="preserve"> hhmm11  4</t>
  </si>
  <si>
    <t xml:space="preserve"> ss38</t>
  </si>
  <si>
    <t>depth(m)</t>
  </si>
  <si>
    <t>temperature(c)</t>
  </si>
  <si>
    <t>salinity</t>
  </si>
  <si>
    <t>flourimeter(v)</t>
  </si>
  <si>
    <t>trans(v)</t>
  </si>
  <si>
    <t>NaN</t>
  </si>
  <si>
    <t>Instrument</t>
  </si>
  <si>
    <t>Standard</t>
  </si>
  <si>
    <t>Salinity</t>
  </si>
  <si>
    <t>High</t>
  </si>
  <si>
    <t>Low</t>
  </si>
  <si>
    <t>TEMPCAL</t>
  </si>
  <si>
    <t>SALCAL</t>
  </si>
  <si>
    <t>Constant A</t>
  </si>
  <si>
    <t>Constant B</t>
  </si>
  <si>
    <t>Constant C</t>
  </si>
  <si>
    <t>Density (kg/m^3)</t>
  </si>
  <si>
    <t>Inst</t>
    <phoneticPr fontId="18" type="noConversion"/>
  </si>
  <si>
    <t>Standard</t>
    <phoneticPr fontId="18" type="noConversion"/>
  </si>
  <si>
    <t>Temp</t>
    <phoneticPr fontId="18" type="noConversion"/>
  </si>
  <si>
    <t>Station 2</t>
  </si>
  <si>
    <t>Lat:</t>
  </si>
  <si>
    <t>050’10.108N</t>
  </si>
  <si>
    <t>Long:</t>
  </si>
  <si>
    <t>005’ 02.263W</t>
  </si>
  <si>
    <t xml:space="preserve">Time: </t>
  </si>
  <si>
    <t>0955 GMT</t>
  </si>
  <si>
    <t>Date: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</si>
</sst>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  <c:txPr>
        <a:bodyPr/>
        <a:lstStyle/>
        <a:p>
          <a:pPr>
            <a:defRPr lang="en-GB"/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Calibration!$A$2</c:f>
              <c:strCache>
                <c:ptCount val="1"/>
                <c:pt idx="0">
                  <c:v>Salinity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chemeClr val="accent1"/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lang="en-GB"/>
                  </a:pPr>
                  <a:endParaRPr lang="en-US"/>
                </a:p>
              </c:txPr>
            </c:trendlineLbl>
          </c:trendline>
          <c:xVal>
            <c:numRef>
              <c:f>(Calibration!$B$7,Calibration!$B$14)</c:f>
              <c:numCache>
                <c:formatCode>General</c:formatCode>
                <c:ptCount val="2"/>
                <c:pt idx="0">
                  <c:v>40.744999999999997</c:v>
                </c:pt>
                <c:pt idx="1">
                  <c:v>9.9450000000000003</c:v>
                </c:pt>
              </c:numCache>
            </c:numRef>
          </c:xVal>
          <c:yVal>
            <c:numRef>
              <c:f>(Calibration!$A$7,Calibration!$A$14)</c:f>
              <c:numCache>
                <c:formatCode>General</c:formatCode>
                <c:ptCount val="2"/>
                <c:pt idx="0">
                  <c:v>42.100666666666662</c:v>
                </c:pt>
                <c:pt idx="1">
                  <c:v>10.244999999999999</c:v>
                </c:pt>
              </c:numCache>
            </c:numRef>
          </c:yVal>
        </c:ser>
        <c:axId val="51637632"/>
        <c:axId val="81006976"/>
      </c:scatterChart>
      <c:valAx>
        <c:axId val="51637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Standard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1006976"/>
        <c:crosses val="autoZero"/>
        <c:crossBetween val="midCat"/>
      </c:valAx>
      <c:valAx>
        <c:axId val="810069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GB"/>
                  <a:t>Instrument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163763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Temperature cal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170144356955402"/>
          <c:y val="6.9565217391304307E-2"/>
          <c:w val="0.60468503937007922"/>
          <c:h val="0.81184423142759321"/>
        </c:manualLayout>
      </c:layout>
      <c:scatterChart>
        <c:scatterStyle val="lineMarker"/>
        <c:ser>
          <c:idx val="0"/>
          <c:order val="0"/>
          <c:trendline>
            <c:trendlineType val="linear"/>
            <c:dispEq val="1"/>
            <c:trendlineLbl>
              <c:layout>
                <c:manualLayout>
                  <c:x val="-7.1552712160979914E-2"/>
                  <c:y val="0.36948236905169513"/>
                </c:manualLayout>
              </c:layout>
              <c:numFmt formatCode="General" sourceLinked="0"/>
            </c:trendlineLbl>
          </c:trendline>
          <c:xVal>
            <c:numRef>
              <c:f>Calibration!$B$18:$B$19</c:f>
              <c:numCache>
                <c:formatCode>General</c:formatCode>
                <c:ptCount val="2"/>
                <c:pt idx="0">
                  <c:v>29.009</c:v>
                </c:pt>
                <c:pt idx="1">
                  <c:v>20.164000000000001</c:v>
                </c:pt>
              </c:numCache>
            </c:numRef>
          </c:xVal>
          <c:yVal>
            <c:numRef>
              <c:f>Calibration!$A$18:$A$19</c:f>
              <c:numCache>
                <c:formatCode>General</c:formatCode>
                <c:ptCount val="2"/>
                <c:pt idx="0">
                  <c:v>29.091999999999999</c:v>
                </c:pt>
                <c:pt idx="1">
                  <c:v>20.222000000000001</c:v>
                </c:pt>
              </c:numCache>
            </c:numRef>
          </c:yVal>
        </c:ser>
        <c:axId val="56114560"/>
        <c:axId val="56104448"/>
      </c:scatterChart>
      <c:valAx>
        <c:axId val="56114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</a:t>
                </a:r>
              </a:p>
            </c:rich>
          </c:tx>
          <c:layout/>
        </c:title>
        <c:numFmt formatCode="General" sourceLinked="1"/>
        <c:tickLblPos val="nextTo"/>
        <c:crossAx val="56104448"/>
        <c:crosses val="autoZero"/>
        <c:crossBetween val="midCat"/>
      </c:valAx>
      <c:valAx>
        <c:axId val="561044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Instrument</a:t>
                </a:r>
              </a:p>
            </c:rich>
          </c:tx>
          <c:layout/>
        </c:title>
        <c:numFmt formatCode="General" sourceLinked="1"/>
        <c:tickLblPos val="nextTo"/>
        <c:crossAx val="56114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4</xdr:row>
      <xdr:rowOff>190499</xdr:rowOff>
    </xdr:from>
    <xdr:to>
      <xdr:col>18</xdr:col>
      <xdr:colOff>25399</xdr:colOff>
      <xdr:row>19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431800</xdr:colOff>
      <xdr:row>5</xdr:row>
      <xdr:rowOff>50800</xdr:rowOff>
    </xdr:from>
    <xdr:to>
      <xdr:col>10</xdr:col>
      <xdr:colOff>292100</xdr:colOff>
      <xdr:row>21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2"/>
  <sheetViews>
    <sheetView tabSelected="1" topLeftCell="B1" workbookViewId="0">
      <selection activeCell="L7" sqref="L7"/>
    </sheetView>
  </sheetViews>
  <sheetFormatPr defaultColWidth="8.85546875" defaultRowHeight="15"/>
  <cols>
    <col min="14" max="14" width="10.7109375" bestFit="1" customWidth="1"/>
  </cols>
  <sheetData>
    <row r="1" spans="1:14">
      <c r="A1" t="s">
        <v>0</v>
      </c>
      <c r="L1" t="s">
        <v>27</v>
      </c>
    </row>
    <row r="2" spans="1:14">
      <c r="A2" t="s">
        <v>1</v>
      </c>
    </row>
    <row r="3" spans="1:14">
      <c r="A3" t="s">
        <v>2</v>
      </c>
      <c r="B3" t="s">
        <v>3</v>
      </c>
      <c r="C3" t="s">
        <v>4</v>
      </c>
      <c r="D3" t="s">
        <v>5</v>
      </c>
      <c r="E3" t="s">
        <v>6</v>
      </c>
      <c r="L3" t="s">
        <v>28</v>
      </c>
      <c r="N3" t="s">
        <v>29</v>
      </c>
    </row>
    <row r="4" spans="1:14">
      <c r="A4" t="s">
        <v>7</v>
      </c>
      <c r="B4" t="s">
        <v>8</v>
      </c>
      <c r="C4" t="s">
        <v>9</v>
      </c>
      <c r="D4" t="s">
        <v>10</v>
      </c>
      <c r="E4" t="s">
        <v>11</v>
      </c>
      <c r="G4" t="s">
        <v>18</v>
      </c>
      <c r="H4" t="s">
        <v>19</v>
      </c>
      <c r="I4" t="s">
        <v>23</v>
      </c>
      <c r="L4" t="s">
        <v>30</v>
      </c>
      <c r="N4" t="s">
        <v>31</v>
      </c>
    </row>
    <row r="5" spans="1:14">
      <c r="A5">
        <v>0.43</v>
      </c>
      <c r="B5">
        <v>15.722</v>
      </c>
      <c r="C5">
        <v>34.804000000000002</v>
      </c>
      <c r="D5">
        <v>9.7159999999999993</v>
      </c>
      <c r="E5">
        <v>4.1680000000000001</v>
      </c>
      <c r="G5">
        <f t="shared" ref="G5:G68" si="0">(B5-0.0001)/1.0028</f>
        <v>15.67800159553251</v>
      </c>
      <c r="H5">
        <f>(C5+0.0409)/1.0343</f>
        <v>33.689355119404432</v>
      </c>
      <c r="I5" t="e">
        <f>Density!A2+Density!B2*CONWAY_7_6_114_38!H5+Density!C2*CONWAY_7_6_114_38!H5^(3/2)+0.00048314*CONWAY_7_6_114_38!H5^2</f>
        <v>#REF!</v>
      </c>
      <c r="L5" t="s">
        <v>32</v>
      </c>
      <c r="N5" t="s">
        <v>33</v>
      </c>
    </row>
    <row r="6" spans="1:14">
      <c r="A6">
        <v>0.35</v>
      </c>
      <c r="B6">
        <v>15.743</v>
      </c>
      <c r="C6">
        <v>35.896000000000001</v>
      </c>
      <c r="D6">
        <v>9.7159999999999993</v>
      </c>
      <c r="E6">
        <v>4.1870000000000003</v>
      </c>
      <c r="G6">
        <f t="shared" si="0"/>
        <v>15.698942959712806</v>
      </c>
      <c r="H6">
        <f t="shared" ref="H6:H69" si="1">(C6+0.0409)/1.0343</f>
        <v>34.745141641690033</v>
      </c>
      <c r="I6" t="e">
        <f>Density!A3+Density!B3*CONWAY_7_6_114_38!H6+Density!C3*CONWAY_7_6_114_38!H6^(3/2)+0.00048314*CONWAY_7_6_114_38!H6^2</f>
        <v>#REF!</v>
      </c>
      <c r="L6" t="s">
        <v>34</v>
      </c>
      <c r="N6" s="2">
        <v>40365</v>
      </c>
    </row>
    <row r="7" spans="1:14">
      <c r="A7" t="s">
        <v>12</v>
      </c>
      <c r="B7" t="s">
        <v>12</v>
      </c>
      <c r="C7" t="s">
        <v>12</v>
      </c>
      <c r="D7" t="s">
        <v>12</v>
      </c>
      <c r="E7" t="s">
        <v>12</v>
      </c>
      <c r="G7" t="e">
        <f t="shared" si="0"/>
        <v>#VALUE!</v>
      </c>
      <c r="H7" t="e">
        <f t="shared" si="1"/>
        <v>#VALUE!</v>
      </c>
      <c r="I7" t="e">
        <f>Density!A4+Density!B4*CONWAY_7_6_114_38!H7+Density!C4*CONWAY_7_6_114_38!H7^(3/2)+0.00048314*CONWAY_7_6_114_38!H7^2</f>
        <v>#REF!</v>
      </c>
    </row>
    <row r="8" spans="1:14">
      <c r="A8" t="s">
        <v>12</v>
      </c>
      <c r="B8" t="s">
        <v>12</v>
      </c>
      <c r="C8" t="s">
        <v>12</v>
      </c>
      <c r="D8" t="s">
        <v>12</v>
      </c>
      <c r="E8" t="s">
        <v>12</v>
      </c>
      <c r="G8" t="e">
        <f t="shared" si="0"/>
        <v>#VALUE!</v>
      </c>
      <c r="H8" t="e">
        <f t="shared" si="1"/>
        <v>#VALUE!</v>
      </c>
      <c r="I8" t="e">
        <f>Density!A5+Density!B5*CONWAY_7_6_114_38!H8+Density!C5*CONWAY_7_6_114_38!H8^(3/2)+0.00048314*CONWAY_7_6_114_38!H8^2</f>
        <v>#REF!</v>
      </c>
    </row>
    <row r="9" spans="1:14">
      <c r="A9">
        <v>0.33</v>
      </c>
      <c r="B9">
        <v>15.744999999999999</v>
      </c>
      <c r="C9">
        <v>35.003999999999998</v>
      </c>
      <c r="D9">
        <v>9.7159999999999993</v>
      </c>
      <c r="E9">
        <v>4.2329999999999997</v>
      </c>
      <c r="G9">
        <f t="shared" si="0"/>
        <v>15.700937375349023</v>
      </c>
      <c r="H9">
        <f t="shared" si="1"/>
        <v>33.882722614328529</v>
      </c>
      <c r="I9" t="e">
        <f>Density!A6+Density!B6*CONWAY_7_6_114_38!H9+Density!C6*CONWAY_7_6_114_38!H9^(3/2)+0.00048314*CONWAY_7_6_114_38!H9^2</f>
        <v>#REF!</v>
      </c>
    </row>
    <row r="10" spans="1:14">
      <c r="A10">
        <v>0.39</v>
      </c>
      <c r="B10">
        <v>15.736000000000001</v>
      </c>
      <c r="C10">
        <v>34.262</v>
      </c>
      <c r="D10">
        <v>9.7159999999999993</v>
      </c>
      <c r="E10">
        <v>4.2439999999999998</v>
      </c>
      <c r="G10">
        <f t="shared" si="0"/>
        <v>15.691962504986041</v>
      </c>
      <c r="H10">
        <f t="shared" si="1"/>
        <v>33.165329208160109</v>
      </c>
      <c r="I10" t="e">
        <f>Density!A7+Density!B7*CONWAY_7_6_114_38!H10+Density!C7*CONWAY_7_6_114_38!H10^(3/2)+0.00048314*CONWAY_7_6_114_38!H10^2</f>
        <v>#REF!</v>
      </c>
    </row>
    <row r="11" spans="1:14">
      <c r="A11">
        <v>0.39</v>
      </c>
      <c r="B11">
        <v>15.733000000000001</v>
      </c>
      <c r="C11">
        <v>33.720999999999997</v>
      </c>
      <c r="D11">
        <v>9.7159999999999993</v>
      </c>
      <c r="E11">
        <v>4.2469999999999999</v>
      </c>
      <c r="G11">
        <f t="shared" si="0"/>
        <v>15.688970881531713</v>
      </c>
      <c r="H11">
        <f t="shared" si="1"/>
        <v>32.642270134390408</v>
      </c>
      <c r="I11" t="e">
        <f>Density!A8+Density!B8*CONWAY_7_6_114_38!H11+Density!C8*CONWAY_7_6_114_38!H11^(3/2)+0.00048314*CONWAY_7_6_114_38!H11^2</f>
        <v>#REF!</v>
      </c>
    </row>
    <row r="12" spans="1:14">
      <c r="A12">
        <v>0.37</v>
      </c>
      <c r="B12">
        <v>15.739000000000001</v>
      </c>
      <c r="C12">
        <v>33.49</v>
      </c>
      <c r="D12">
        <v>9.7159999999999993</v>
      </c>
      <c r="E12">
        <v>4.2560000000000002</v>
      </c>
      <c r="G12">
        <f t="shared" si="0"/>
        <v>15.694954128440369</v>
      </c>
      <c r="H12">
        <f t="shared" si="1"/>
        <v>32.418930677753075</v>
      </c>
      <c r="I12" t="e">
        <f>Density!A9+Density!B9*CONWAY_7_6_114_38!H12+Density!C9*CONWAY_7_6_114_38!H12^(3/2)+0.00048314*CONWAY_7_6_114_38!H12^2</f>
        <v>#REF!</v>
      </c>
    </row>
    <row r="13" spans="1:14">
      <c r="A13">
        <v>0.37</v>
      </c>
      <c r="B13">
        <v>15.742000000000001</v>
      </c>
      <c r="C13">
        <v>32.536999999999999</v>
      </c>
      <c r="D13">
        <v>9.7159999999999993</v>
      </c>
      <c r="E13">
        <v>4.26</v>
      </c>
      <c r="G13">
        <f t="shared" si="0"/>
        <v>15.697945751894697</v>
      </c>
      <c r="H13">
        <f t="shared" si="1"/>
        <v>31.497534564439718</v>
      </c>
      <c r="I13" t="e">
        <f>Density!A10+Density!B10*CONWAY_7_6_114_38!H13+Density!C10*CONWAY_7_6_114_38!H13^(3/2)+0.00048314*CONWAY_7_6_114_38!H13^2</f>
        <v>#REF!</v>
      </c>
    </row>
    <row r="14" spans="1:14">
      <c r="A14">
        <v>0.4</v>
      </c>
      <c r="B14">
        <v>15.728999999999999</v>
      </c>
      <c r="C14">
        <v>32.536000000000001</v>
      </c>
      <c r="D14">
        <v>9.7159999999999993</v>
      </c>
      <c r="E14">
        <v>4.2649999999999997</v>
      </c>
      <c r="G14">
        <f t="shared" si="0"/>
        <v>15.684982050259276</v>
      </c>
      <c r="H14">
        <f t="shared" si="1"/>
        <v>31.4965677269651</v>
      </c>
      <c r="I14" t="e">
        <f>Density!A11+Density!B11*CONWAY_7_6_114_38!H14+Density!C11*CONWAY_7_6_114_38!H14^(3/2)+0.00048314*CONWAY_7_6_114_38!H14^2</f>
        <v>#REF!</v>
      </c>
    </row>
    <row r="15" spans="1:14">
      <c r="A15">
        <v>0.37</v>
      </c>
      <c r="B15">
        <v>15.728999999999999</v>
      </c>
      <c r="C15">
        <v>32.976999999999997</v>
      </c>
      <c r="D15">
        <v>9.7159999999999993</v>
      </c>
      <c r="E15">
        <v>4.2670000000000003</v>
      </c>
      <c r="G15">
        <f t="shared" si="0"/>
        <v>15.684982050259276</v>
      </c>
      <c r="H15">
        <f t="shared" si="1"/>
        <v>31.922943053272743</v>
      </c>
      <c r="I15" t="e">
        <f>Density!A12+Density!B12*CONWAY_7_6_114_38!H15+Density!C12*CONWAY_7_6_114_38!H15^(3/2)+0.00048314*CONWAY_7_6_114_38!H15^2</f>
        <v>#REF!</v>
      </c>
    </row>
    <row r="16" spans="1:14">
      <c r="A16">
        <v>0.36</v>
      </c>
      <c r="B16">
        <v>15.738</v>
      </c>
      <c r="C16">
        <v>32.762</v>
      </c>
      <c r="D16">
        <v>9.7159999999999993</v>
      </c>
      <c r="E16">
        <v>4.2679999999999998</v>
      </c>
      <c r="G16">
        <f t="shared" si="0"/>
        <v>15.693956920622259</v>
      </c>
      <c r="H16">
        <f t="shared" si="1"/>
        <v>31.715072996229335</v>
      </c>
      <c r="I16" t="e">
        <f>Density!A13+Density!B13*CONWAY_7_6_114_38!H16+Density!C13*CONWAY_7_6_114_38!H16^(3/2)+0.00048314*CONWAY_7_6_114_38!H16^2</f>
        <v>#REF!</v>
      </c>
    </row>
    <row r="17" spans="1:9">
      <c r="A17">
        <v>0.42</v>
      </c>
      <c r="B17">
        <v>15.741</v>
      </c>
      <c r="C17">
        <v>33.207000000000001</v>
      </c>
      <c r="D17">
        <v>9.7159999999999993</v>
      </c>
      <c r="E17">
        <v>4.2709999999999999</v>
      </c>
      <c r="G17">
        <f t="shared" si="0"/>
        <v>15.696948544076587</v>
      </c>
      <c r="H17">
        <f t="shared" si="1"/>
        <v>32.145315672435466</v>
      </c>
      <c r="I17" t="e">
        <f>Density!A14+Density!B14*CONWAY_7_6_114_38!H17+Density!C14*CONWAY_7_6_114_38!H17^(3/2)+0.00048314*CONWAY_7_6_114_38!H17^2</f>
        <v>#REF!</v>
      </c>
    </row>
    <row r="18" spans="1:9">
      <c r="A18">
        <v>0.41</v>
      </c>
      <c r="B18">
        <v>15.737</v>
      </c>
      <c r="C18">
        <v>32.094000000000001</v>
      </c>
      <c r="D18">
        <v>9.7159999999999993</v>
      </c>
      <c r="E18">
        <v>4.2709999999999999</v>
      </c>
      <c r="G18">
        <f t="shared" si="0"/>
        <v>15.69295971280415</v>
      </c>
      <c r="H18">
        <f t="shared" si="1"/>
        <v>31.06922556318283</v>
      </c>
      <c r="I18" t="e">
        <f>Density!A15+Density!B15*CONWAY_7_6_114_38!H18+Density!C15*CONWAY_7_6_114_38!H18^(3/2)+0.00048314*CONWAY_7_6_114_38!H18^2</f>
        <v>#REF!</v>
      </c>
    </row>
    <row r="19" spans="1:9">
      <c r="A19">
        <v>0.39</v>
      </c>
      <c r="B19">
        <v>15.734999999999999</v>
      </c>
      <c r="C19">
        <v>33.194000000000003</v>
      </c>
      <c r="D19">
        <v>9.7159999999999993</v>
      </c>
      <c r="E19">
        <v>4.2699999999999996</v>
      </c>
      <c r="G19">
        <f t="shared" si="0"/>
        <v>15.690965297167931</v>
      </c>
      <c r="H19">
        <f t="shared" si="1"/>
        <v>32.132746785265397</v>
      </c>
      <c r="I19" t="e">
        <f>Density!A16+Density!B16*CONWAY_7_6_114_38!H19+Density!C16*CONWAY_7_6_114_38!H19^(3/2)+0.00048314*CONWAY_7_6_114_38!H19^2</f>
        <v>#REF!</v>
      </c>
    </row>
    <row r="20" spans="1:9">
      <c r="A20">
        <v>0.39</v>
      </c>
      <c r="B20">
        <v>15.734</v>
      </c>
      <c r="C20">
        <v>33.180999999999997</v>
      </c>
      <c r="D20">
        <v>9.7159999999999993</v>
      </c>
      <c r="E20">
        <v>4.2699999999999996</v>
      </c>
      <c r="G20">
        <f t="shared" si="0"/>
        <v>15.689968089349822</v>
      </c>
      <c r="H20">
        <f t="shared" si="1"/>
        <v>32.120177898095328</v>
      </c>
      <c r="I20" t="e">
        <f>Density!A17+Density!B17*CONWAY_7_6_114_38!H20+Density!C17*CONWAY_7_6_114_38!H20^(3/2)+0.00048314*CONWAY_7_6_114_38!H20^2</f>
        <v>#REF!</v>
      </c>
    </row>
    <row r="21" spans="1:9">
      <c r="A21">
        <v>0.44</v>
      </c>
      <c r="B21">
        <v>15.731</v>
      </c>
      <c r="C21">
        <v>32.741</v>
      </c>
      <c r="D21">
        <v>9.7159999999999993</v>
      </c>
      <c r="E21">
        <v>4.2699999999999996</v>
      </c>
      <c r="G21">
        <f t="shared" si="0"/>
        <v>15.686976465895494</v>
      </c>
      <c r="H21">
        <f t="shared" si="1"/>
        <v>31.694769409262303</v>
      </c>
      <c r="I21" t="e">
        <f>Density!A18+Density!B18*CONWAY_7_6_114_38!H21+Density!C18*CONWAY_7_6_114_38!H21^(3/2)+0.00048314*CONWAY_7_6_114_38!H21^2</f>
        <v>#REF!</v>
      </c>
    </row>
    <row r="22" spans="1:9">
      <c r="A22">
        <v>0.42</v>
      </c>
      <c r="B22">
        <v>15.718999999999999</v>
      </c>
      <c r="C22">
        <v>33.421999999999997</v>
      </c>
      <c r="D22">
        <v>9.7159999999999993</v>
      </c>
      <c r="E22">
        <v>4.2699999999999996</v>
      </c>
      <c r="G22">
        <f t="shared" si="0"/>
        <v>15.675009972078183</v>
      </c>
      <c r="H22">
        <f t="shared" si="1"/>
        <v>32.353185729478874</v>
      </c>
      <c r="I22" t="e">
        <f>Density!A19+Density!B19*CONWAY_7_6_114_38!H22+Density!C19*CONWAY_7_6_114_38!H22^(3/2)+0.00048314*CONWAY_7_6_114_38!H22^2</f>
        <v>#REF!</v>
      </c>
    </row>
    <row r="23" spans="1:9">
      <c r="A23">
        <v>0.36</v>
      </c>
      <c r="B23">
        <v>15.718</v>
      </c>
      <c r="C23">
        <v>32.634999999999998</v>
      </c>
      <c r="D23">
        <v>9.7159999999999993</v>
      </c>
      <c r="E23">
        <v>4.2699999999999996</v>
      </c>
      <c r="G23">
        <f t="shared" si="0"/>
        <v>15.674012764260073</v>
      </c>
      <c r="H23">
        <f t="shared" si="1"/>
        <v>31.592284636952527</v>
      </c>
      <c r="I23" t="e">
        <f>Density!A20+Density!B20*CONWAY_7_6_114_38!H23+Density!C20*CONWAY_7_6_114_38!H23^(3/2)+0.00048314*CONWAY_7_6_114_38!H23^2</f>
        <v>#REF!</v>
      </c>
    </row>
    <row r="24" spans="1:9">
      <c r="A24">
        <v>0.43</v>
      </c>
      <c r="B24">
        <v>15.721</v>
      </c>
      <c r="C24">
        <v>32.427</v>
      </c>
      <c r="D24">
        <v>9.7159999999999993</v>
      </c>
      <c r="E24">
        <v>4.2679999999999998</v>
      </c>
      <c r="G24">
        <f t="shared" si="0"/>
        <v>15.677004387714401</v>
      </c>
      <c r="H24">
        <f t="shared" si="1"/>
        <v>31.391182442231461</v>
      </c>
      <c r="I24" t="e">
        <f>Density!A21+Density!B21*CONWAY_7_6_114_38!H24+Density!C21*CONWAY_7_6_114_38!H24^(3/2)+0.00048314*CONWAY_7_6_114_38!H24^2</f>
        <v>#REF!</v>
      </c>
    </row>
    <row r="25" spans="1:9">
      <c r="A25">
        <v>0.44</v>
      </c>
      <c r="B25">
        <v>15.731</v>
      </c>
      <c r="C25">
        <v>33.11</v>
      </c>
      <c r="D25">
        <v>9.7159999999999993</v>
      </c>
      <c r="E25">
        <v>4.2690000000000001</v>
      </c>
      <c r="G25">
        <f t="shared" si="0"/>
        <v>15.686976465895494</v>
      </c>
      <c r="H25">
        <f t="shared" si="1"/>
        <v>32.05153243739727</v>
      </c>
      <c r="I25" t="e">
        <f>Density!A22+Density!B22*CONWAY_7_6_114_38!H25+Density!C22*CONWAY_7_6_114_38!H25^(3/2)+0.00048314*CONWAY_7_6_114_38!H25^2</f>
        <v>#REF!</v>
      </c>
    </row>
    <row r="26" spans="1:9">
      <c r="A26">
        <v>0.39</v>
      </c>
      <c r="B26">
        <v>15.734</v>
      </c>
      <c r="C26">
        <v>32.856000000000002</v>
      </c>
      <c r="D26">
        <v>9.7159999999999993</v>
      </c>
      <c r="E26">
        <v>4.2699999999999996</v>
      </c>
      <c r="G26">
        <f t="shared" si="0"/>
        <v>15.689968089349822</v>
      </c>
      <c r="H26">
        <f t="shared" si="1"/>
        <v>31.805955718843666</v>
      </c>
      <c r="I26" t="e">
        <f>Density!A23+Density!B23*CONWAY_7_6_114_38!H26+Density!C23*CONWAY_7_6_114_38!H26^(3/2)+0.00048314*CONWAY_7_6_114_38!H26^2</f>
        <v>#REF!</v>
      </c>
    </row>
    <row r="27" spans="1:9">
      <c r="A27">
        <v>0.42</v>
      </c>
      <c r="B27">
        <v>15.750999999999999</v>
      </c>
      <c r="C27">
        <v>32.957999999999998</v>
      </c>
      <c r="D27">
        <v>9.7159999999999993</v>
      </c>
      <c r="E27">
        <v>4.2699999999999996</v>
      </c>
      <c r="G27">
        <f t="shared" si="0"/>
        <v>15.70692062225768</v>
      </c>
      <c r="H27">
        <f t="shared" si="1"/>
        <v>31.904573141254954</v>
      </c>
      <c r="I27" t="e">
        <f>Density!A24+Density!B24*CONWAY_7_6_114_38!H27+Density!C24*CONWAY_7_6_114_38!H27^(3/2)+0.00048314*CONWAY_7_6_114_38!H27^2</f>
        <v>#REF!</v>
      </c>
    </row>
    <row r="28" spans="1:9">
      <c r="A28">
        <v>0.44</v>
      </c>
      <c r="B28">
        <v>15.75</v>
      </c>
      <c r="C28">
        <v>32.984000000000002</v>
      </c>
      <c r="D28">
        <v>9.7159999999999993</v>
      </c>
      <c r="E28">
        <v>4.2679999999999998</v>
      </c>
      <c r="G28">
        <f t="shared" si="0"/>
        <v>15.705923414439571</v>
      </c>
      <c r="H28">
        <f t="shared" si="1"/>
        <v>31.929710915595091</v>
      </c>
      <c r="I28" t="e">
        <f>Density!A25+Density!B25*CONWAY_7_6_114_38!H28+Density!C25*CONWAY_7_6_114_38!H28^(3/2)+0.00048314*CONWAY_7_6_114_38!H28^2</f>
        <v>#REF!</v>
      </c>
    </row>
    <row r="29" spans="1:9">
      <c r="A29">
        <v>0.41</v>
      </c>
      <c r="B29">
        <v>15.747999999999999</v>
      </c>
      <c r="C29">
        <v>32.741</v>
      </c>
      <c r="D29">
        <v>9.7159999999999993</v>
      </c>
      <c r="E29">
        <v>4.2670000000000003</v>
      </c>
      <c r="G29">
        <f t="shared" si="0"/>
        <v>15.703928998803352</v>
      </c>
      <c r="H29">
        <f t="shared" si="1"/>
        <v>31.694769409262303</v>
      </c>
      <c r="I29" t="e">
        <f>Density!A26+Density!B26*CONWAY_7_6_114_38!H29+Density!C26*CONWAY_7_6_114_38!H29^(3/2)+0.00048314*CONWAY_7_6_114_38!H29^2</f>
        <v>#REF!</v>
      </c>
    </row>
    <row r="30" spans="1:9">
      <c r="A30">
        <v>0.38</v>
      </c>
      <c r="B30">
        <v>15.750999999999999</v>
      </c>
      <c r="C30">
        <v>32.975000000000001</v>
      </c>
      <c r="D30">
        <v>9.7159999999999993</v>
      </c>
      <c r="E30">
        <v>4.2640000000000002</v>
      </c>
      <c r="G30">
        <f t="shared" si="0"/>
        <v>15.70692062225768</v>
      </c>
      <c r="H30">
        <f t="shared" si="1"/>
        <v>31.921009378323507</v>
      </c>
      <c r="I30" t="e">
        <f>Density!A27+Density!B27*CONWAY_7_6_114_38!H30+Density!C27*CONWAY_7_6_114_38!H30^(3/2)+0.00048314*CONWAY_7_6_114_38!H30^2</f>
        <v>#REF!</v>
      </c>
    </row>
    <row r="31" spans="1:9">
      <c r="A31">
        <v>0.41</v>
      </c>
      <c r="B31">
        <v>15.739000000000001</v>
      </c>
      <c r="C31">
        <v>32.956000000000003</v>
      </c>
      <c r="D31">
        <v>9.7159999999999993</v>
      </c>
      <c r="E31">
        <v>4.2699999999999996</v>
      </c>
      <c r="G31">
        <f t="shared" si="0"/>
        <v>15.694954128440369</v>
      </c>
      <c r="H31">
        <f t="shared" si="1"/>
        <v>31.902639466305718</v>
      </c>
      <c r="I31" t="e">
        <f>Density!A28+Density!B28*CONWAY_7_6_114_38!H31+Density!C28*CONWAY_7_6_114_38!H31^(3/2)+0.00048314*CONWAY_7_6_114_38!H31^2</f>
        <v>#REF!</v>
      </c>
    </row>
    <row r="32" spans="1:9">
      <c r="A32">
        <v>0.44</v>
      </c>
      <c r="B32">
        <v>15.728</v>
      </c>
      <c r="C32">
        <v>32.972000000000001</v>
      </c>
      <c r="D32">
        <v>9.7159999999999993</v>
      </c>
      <c r="E32">
        <v>4.2690000000000001</v>
      </c>
      <c r="G32">
        <f t="shared" si="0"/>
        <v>15.683984842441166</v>
      </c>
      <c r="H32">
        <f t="shared" si="1"/>
        <v>31.918108865899644</v>
      </c>
      <c r="I32" t="e">
        <f>Density!A29+Density!B29*CONWAY_7_6_114_38!H32+Density!C29*CONWAY_7_6_114_38!H32^(3/2)+0.00048314*CONWAY_7_6_114_38!H32^2</f>
        <v>#REF!</v>
      </c>
    </row>
    <row r="33" spans="1:9">
      <c r="A33">
        <v>0.42</v>
      </c>
      <c r="B33">
        <v>15.734999999999999</v>
      </c>
      <c r="C33">
        <v>33.134999999999998</v>
      </c>
      <c r="D33">
        <v>9.7159999999999993</v>
      </c>
      <c r="E33">
        <v>4.2649999999999997</v>
      </c>
      <c r="G33">
        <f t="shared" si="0"/>
        <v>15.690965297167931</v>
      </c>
      <c r="H33">
        <f t="shared" si="1"/>
        <v>32.075703374262787</v>
      </c>
      <c r="I33" t="e">
        <f>Density!A30+Density!B30*CONWAY_7_6_114_38!H33+Density!C30*CONWAY_7_6_114_38!H33^(3/2)+0.00048314*CONWAY_7_6_114_38!H33^2</f>
        <v>#REF!</v>
      </c>
    </row>
    <row r="34" spans="1:9">
      <c r="A34">
        <v>0.39</v>
      </c>
      <c r="B34">
        <v>15.737</v>
      </c>
      <c r="C34">
        <v>32.753999999999998</v>
      </c>
      <c r="D34">
        <v>9.7159999999999993</v>
      </c>
      <c r="E34">
        <v>4.2709999999999999</v>
      </c>
      <c r="G34">
        <f t="shared" si="0"/>
        <v>15.69295971280415</v>
      </c>
      <c r="H34">
        <f t="shared" si="1"/>
        <v>31.707338296432368</v>
      </c>
      <c r="I34" t="e">
        <f>Density!A31+Density!B31*CONWAY_7_6_114_38!H34+Density!C31*CONWAY_7_6_114_38!H34^(3/2)+0.00048314*CONWAY_7_6_114_38!H34^2</f>
        <v>#REF!</v>
      </c>
    </row>
    <row r="35" spans="1:9">
      <c r="A35">
        <v>0.41</v>
      </c>
      <c r="B35">
        <v>15.704000000000001</v>
      </c>
      <c r="C35">
        <v>32.764000000000003</v>
      </c>
      <c r="D35">
        <v>9.7159999999999993</v>
      </c>
      <c r="E35">
        <v>4.2690000000000001</v>
      </c>
      <c r="G35">
        <f t="shared" si="0"/>
        <v>15.660051854806543</v>
      </c>
      <c r="H35">
        <f t="shared" si="1"/>
        <v>31.717006671178577</v>
      </c>
      <c r="I35" t="e">
        <f>Density!A32+Density!B32*CONWAY_7_6_114_38!H35+Density!C32*CONWAY_7_6_114_38!H35^(3/2)+0.00048314*CONWAY_7_6_114_38!H35^2</f>
        <v>#REF!</v>
      </c>
    </row>
    <row r="36" spans="1:9">
      <c r="A36">
        <v>0.43</v>
      </c>
      <c r="B36">
        <v>15.702</v>
      </c>
      <c r="C36">
        <v>33.53</v>
      </c>
      <c r="D36">
        <v>9.7159999999999993</v>
      </c>
      <c r="E36">
        <v>4.2690000000000001</v>
      </c>
      <c r="G36">
        <f t="shared" si="0"/>
        <v>15.658057439170324</v>
      </c>
      <c r="H36">
        <f t="shared" si="1"/>
        <v>32.457604176737895</v>
      </c>
      <c r="I36" t="e">
        <f>Density!A33+Density!B33*CONWAY_7_6_114_38!H36+Density!C33*CONWAY_7_6_114_38!H36^(3/2)+0.00048314*CONWAY_7_6_114_38!H36^2</f>
        <v>#REF!</v>
      </c>
    </row>
    <row r="37" spans="1:9">
      <c r="A37">
        <v>0.41</v>
      </c>
      <c r="B37">
        <v>15.7</v>
      </c>
      <c r="C37">
        <v>33.523000000000003</v>
      </c>
      <c r="D37">
        <v>9.7159999999999993</v>
      </c>
      <c r="E37">
        <v>4.2699999999999996</v>
      </c>
      <c r="G37">
        <f t="shared" si="0"/>
        <v>15.656063023534106</v>
      </c>
      <c r="H37">
        <f t="shared" si="1"/>
        <v>32.450836314415554</v>
      </c>
      <c r="I37" t="e">
        <f>Density!A34+Density!B34*CONWAY_7_6_114_38!H37+Density!C34*CONWAY_7_6_114_38!H37^(3/2)+0.00048314*CONWAY_7_6_114_38!H37^2</f>
        <v>#REF!</v>
      </c>
    </row>
    <row r="38" spans="1:9">
      <c r="A38">
        <v>0.4</v>
      </c>
      <c r="B38">
        <v>15.696999999999999</v>
      </c>
      <c r="C38">
        <v>33.585000000000001</v>
      </c>
      <c r="D38">
        <v>9.7159999999999993</v>
      </c>
      <c r="E38">
        <v>4.2679999999999998</v>
      </c>
      <c r="G38">
        <f t="shared" si="0"/>
        <v>15.653071400079778</v>
      </c>
      <c r="H38">
        <f t="shared" si="1"/>
        <v>32.51078023784202</v>
      </c>
      <c r="I38" t="e">
        <f>Density!A35+Density!B35*CONWAY_7_6_114_38!H38+Density!C35*CONWAY_7_6_114_38!H38^(3/2)+0.00048314*CONWAY_7_6_114_38!H38^2</f>
        <v>#REF!</v>
      </c>
    </row>
    <row r="39" spans="1:9">
      <c r="A39">
        <v>0.42</v>
      </c>
      <c r="B39">
        <v>15.704000000000001</v>
      </c>
      <c r="C39">
        <v>33.219000000000001</v>
      </c>
      <c r="D39">
        <v>9.7159999999999993</v>
      </c>
      <c r="E39">
        <v>4.2729999999999997</v>
      </c>
      <c r="G39">
        <f t="shared" si="0"/>
        <v>15.660051854806543</v>
      </c>
      <c r="H39">
        <f t="shared" si="1"/>
        <v>32.156917722130913</v>
      </c>
      <c r="I39" t="e">
        <f>Density!A36+Density!B36*CONWAY_7_6_114_38!H39+Density!C36*CONWAY_7_6_114_38!H39^(3/2)+0.00048314*CONWAY_7_6_114_38!H39^2</f>
        <v>#REF!</v>
      </c>
    </row>
    <row r="40" spans="1:9">
      <c r="A40">
        <v>0.39</v>
      </c>
      <c r="B40">
        <v>15.694000000000001</v>
      </c>
      <c r="C40">
        <v>33.304000000000002</v>
      </c>
      <c r="D40">
        <v>9.7159999999999993</v>
      </c>
      <c r="E40">
        <v>4.2690000000000001</v>
      </c>
      <c r="G40">
        <f t="shared" si="0"/>
        <v>15.650079776625452</v>
      </c>
      <c r="H40">
        <f t="shared" si="1"/>
        <v>32.239098907473654</v>
      </c>
      <c r="I40" t="e">
        <f>Density!A37+Density!B37*CONWAY_7_6_114_38!H40+Density!C37*CONWAY_7_6_114_38!H40^(3/2)+0.00048314*CONWAY_7_6_114_38!H40^2</f>
        <v>#REF!</v>
      </c>
    </row>
    <row r="41" spans="1:9">
      <c r="A41">
        <v>0.4</v>
      </c>
      <c r="B41">
        <v>15.678000000000001</v>
      </c>
      <c r="C41">
        <v>33.296999999999997</v>
      </c>
      <c r="D41">
        <v>9.7159999999999993</v>
      </c>
      <c r="E41">
        <v>4.2690000000000001</v>
      </c>
      <c r="G41">
        <f t="shared" si="0"/>
        <v>15.634124451535703</v>
      </c>
      <c r="H41">
        <f t="shared" si="1"/>
        <v>32.232331045151305</v>
      </c>
      <c r="I41" t="e">
        <f>Density!A38+Density!B38*CONWAY_7_6_114_38!H41+Density!C38*CONWAY_7_6_114_38!H41^(3/2)+0.00048314*CONWAY_7_6_114_38!H41^2</f>
        <v>#REF!</v>
      </c>
    </row>
    <row r="42" spans="1:9">
      <c r="A42">
        <v>0.43</v>
      </c>
      <c r="B42">
        <v>15.679</v>
      </c>
      <c r="C42">
        <v>33.317</v>
      </c>
      <c r="D42">
        <v>9.7159999999999993</v>
      </c>
      <c r="E42">
        <v>4.274</v>
      </c>
      <c r="G42">
        <f t="shared" si="0"/>
        <v>15.63512165935381</v>
      </c>
      <c r="H42">
        <f t="shared" si="1"/>
        <v>32.251667794643723</v>
      </c>
      <c r="I42" t="e">
        <f>Density!A39+Density!B39*CONWAY_7_6_114_38!H42+Density!C39*CONWAY_7_6_114_38!H42^(3/2)+0.00048314*CONWAY_7_6_114_38!H42^2</f>
        <v>#REF!</v>
      </c>
    </row>
    <row r="43" spans="1:9">
      <c r="A43">
        <v>0.43</v>
      </c>
      <c r="B43">
        <v>15.678000000000001</v>
      </c>
      <c r="C43">
        <v>33.340000000000003</v>
      </c>
      <c r="D43">
        <v>9.7159999999999993</v>
      </c>
      <c r="E43">
        <v>4.274</v>
      </c>
      <c r="G43">
        <f t="shared" si="0"/>
        <v>15.634124451535703</v>
      </c>
      <c r="H43">
        <f t="shared" si="1"/>
        <v>32.273905056559997</v>
      </c>
      <c r="I43" t="e">
        <f>Density!A40+Density!B40*CONWAY_7_6_114_38!H43+Density!C40*CONWAY_7_6_114_38!H43^(3/2)+0.00048314*CONWAY_7_6_114_38!H43^2</f>
        <v>#REF!</v>
      </c>
    </row>
    <row r="44" spans="1:9">
      <c r="A44">
        <v>0.42</v>
      </c>
      <c r="B44">
        <v>15.693</v>
      </c>
      <c r="C44">
        <v>33.28</v>
      </c>
      <c r="D44">
        <v>9.7159999999999993</v>
      </c>
      <c r="E44">
        <v>4.2729999999999997</v>
      </c>
      <c r="G44">
        <f t="shared" si="0"/>
        <v>15.649082568807341</v>
      </c>
      <c r="H44">
        <f t="shared" si="1"/>
        <v>32.215894808082766</v>
      </c>
      <c r="I44" t="e">
        <f>Density!A41+Density!B41*CONWAY_7_6_114_38!H44+Density!C41*CONWAY_7_6_114_38!H44^(3/2)+0.00048314*CONWAY_7_6_114_38!H44^2</f>
        <v>#REF!</v>
      </c>
    </row>
    <row r="45" spans="1:9">
      <c r="A45">
        <v>0.39</v>
      </c>
      <c r="B45">
        <v>15.688000000000001</v>
      </c>
      <c r="C45">
        <v>33.295000000000002</v>
      </c>
      <c r="D45">
        <v>9.7159999999999993</v>
      </c>
      <c r="E45">
        <v>4.274</v>
      </c>
      <c r="G45">
        <f t="shared" si="0"/>
        <v>15.644096529716796</v>
      </c>
      <c r="H45">
        <f t="shared" si="1"/>
        <v>32.23039737020207</v>
      </c>
      <c r="I45" t="e">
        <f>Density!A42+Density!B42*CONWAY_7_6_114_38!H45+Density!C42*CONWAY_7_6_114_38!H45^(3/2)+0.00048314*CONWAY_7_6_114_38!H45^2</f>
        <v>#REF!</v>
      </c>
    </row>
    <row r="46" spans="1:9">
      <c r="A46">
        <v>0.44</v>
      </c>
      <c r="B46">
        <v>15.692</v>
      </c>
      <c r="C46">
        <v>33.348999999999997</v>
      </c>
      <c r="D46">
        <v>9.7159999999999993</v>
      </c>
      <c r="E46">
        <v>4.2750000000000004</v>
      </c>
      <c r="G46">
        <f t="shared" si="0"/>
        <v>15.648085360989231</v>
      </c>
      <c r="H46">
        <f t="shared" si="1"/>
        <v>32.282606593831574</v>
      </c>
      <c r="I46" t="e">
        <f>Density!A43+Density!B43*CONWAY_7_6_114_38!H46+Density!C43*CONWAY_7_6_114_38!H46^(3/2)+0.00048314*CONWAY_7_6_114_38!H46^2</f>
        <v>#REF!</v>
      </c>
    </row>
    <row r="47" spans="1:9">
      <c r="A47">
        <v>0.41</v>
      </c>
      <c r="B47">
        <v>15.704000000000001</v>
      </c>
      <c r="C47">
        <v>33.298000000000002</v>
      </c>
      <c r="D47">
        <v>9.7159999999999993</v>
      </c>
      <c r="E47">
        <v>4.2770000000000001</v>
      </c>
      <c r="G47">
        <f t="shared" si="0"/>
        <v>15.660051854806543</v>
      </c>
      <c r="H47">
        <f t="shared" si="1"/>
        <v>32.233297882625934</v>
      </c>
      <c r="I47" t="e">
        <f>Density!A44+Density!B44*CONWAY_7_6_114_38!H47+Density!C44*CONWAY_7_6_114_38!H47^(3/2)+0.00048314*CONWAY_7_6_114_38!H47^2</f>
        <v>#REF!</v>
      </c>
    </row>
    <row r="48" spans="1:9">
      <c r="A48">
        <v>0.4</v>
      </c>
      <c r="B48">
        <v>15.7</v>
      </c>
      <c r="C48">
        <v>33.290999999999997</v>
      </c>
      <c r="D48">
        <v>9.7159999999999993</v>
      </c>
      <c r="E48">
        <v>4.274</v>
      </c>
      <c r="G48">
        <f t="shared" si="0"/>
        <v>15.656063023534106</v>
      </c>
      <c r="H48">
        <f t="shared" si="1"/>
        <v>32.226530020303585</v>
      </c>
      <c r="I48" t="e">
        <f>Density!A45+Density!B45*CONWAY_7_6_114_38!H48+Density!C45*CONWAY_7_6_114_38!H48^(3/2)+0.00048314*CONWAY_7_6_114_38!H48^2</f>
        <v>#REF!</v>
      </c>
    </row>
    <row r="49" spans="1:9">
      <c r="A49">
        <v>0.42</v>
      </c>
      <c r="B49">
        <v>15.692</v>
      </c>
      <c r="C49">
        <v>33.378999999999998</v>
      </c>
      <c r="D49">
        <v>9.7159999999999993</v>
      </c>
      <c r="E49">
        <v>4.274</v>
      </c>
      <c r="G49">
        <f t="shared" si="0"/>
        <v>15.648085360989231</v>
      </c>
      <c r="H49">
        <f t="shared" si="1"/>
        <v>32.311611718070189</v>
      </c>
      <c r="I49" t="e">
        <f>Density!A46+Density!B46*CONWAY_7_6_114_38!H49+Density!C46*CONWAY_7_6_114_38!H49^(3/2)+0.00048314*CONWAY_7_6_114_38!H49^2</f>
        <v>#REF!</v>
      </c>
    </row>
    <row r="50" spans="1:9">
      <c r="A50">
        <v>0.42</v>
      </c>
      <c r="B50">
        <v>15.688000000000001</v>
      </c>
      <c r="C50">
        <v>33.470999999999997</v>
      </c>
      <c r="D50">
        <v>9.7159999999999993</v>
      </c>
      <c r="E50">
        <v>4.2729999999999997</v>
      </c>
      <c r="G50">
        <f t="shared" si="0"/>
        <v>15.644096529716796</v>
      </c>
      <c r="H50">
        <f t="shared" si="1"/>
        <v>32.400560765735278</v>
      </c>
      <c r="I50" t="e">
        <f>Density!A47+Density!B47*CONWAY_7_6_114_38!H50+Density!C47*CONWAY_7_6_114_38!H50^(3/2)+0.00048314*CONWAY_7_6_114_38!H50^2</f>
        <v>#REF!</v>
      </c>
    </row>
    <row r="51" spans="1:9">
      <c r="A51">
        <v>0.42</v>
      </c>
      <c r="B51">
        <v>15.693</v>
      </c>
      <c r="C51">
        <v>32.911000000000001</v>
      </c>
      <c r="D51">
        <v>9.7159999999999993</v>
      </c>
      <c r="E51">
        <v>4.274</v>
      </c>
      <c r="G51">
        <f t="shared" si="0"/>
        <v>15.649082568807341</v>
      </c>
      <c r="H51">
        <f t="shared" si="1"/>
        <v>31.859131779947791</v>
      </c>
      <c r="I51" t="e">
        <f>Density!A48+Density!B48*CONWAY_7_6_114_38!H51+Density!C48*CONWAY_7_6_114_38!H51^(3/2)+0.00048314*CONWAY_7_6_114_38!H51^2</f>
        <v>#REF!</v>
      </c>
    </row>
    <row r="52" spans="1:9">
      <c r="A52">
        <v>0.41</v>
      </c>
      <c r="B52">
        <v>15.695</v>
      </c>
      <c r="C52">
        <v>33.122999999999998</v>
      </c>
      <c r="D52">
        <v>9.7159999999999993</v>
      </c>
      <c r="E52">
        <v>4.2709999999999999</v>
      </c>
      <c r="G52">
        <f t="shared" si="0"/>
        <v>15.651076984443559</v>
      </c>
      <c r="H52">
        <f t="shared" si="1"/>
        <v>32.064101324567339</v>
      </c>
      <c r="I52" t="e">
        <f>Density!A49+Density!B49*CONWAY_7_6_114_38!H52+Density!C49*CONWAY_7_6_114_38!H52^(3/2)+0.00048314*CONWAY_7_6_114_38!H52^2</f>
        <v>#REF!</v>
      </c>
    </row>
    <row r="53" spans="1:9">
      <c r="A53">
        <v>0.42</v>
      </c>
      <c r="B53">
        <v>15.692</v>
      </c>
      <c r="C53">
        <v>33.198999999999998</v>
      </c>
      <c r="D53">
        <v>9.7159999999999993</v>
      </c>
      <c r="E53">
        <v>4.274</v>
      </c>
      <c r="G53">
        <f t="shared" si="0"/>
        <v>15.648085360989231</v>
      </c>
      <c r="H53">
        <f t="shared" si="1"/>
        <v>32.137580972638496</v>
      </c>
      <c r="I53" t="e">
        <f>Density!A50+Density!B50*CONWAY_7_6_114_38!H53+Density!C50*CONWAY_7_6_114_38!H53^(3/2)+0.00048314*CONWAY_7_6_114_38!H53^2</f>
        <v>#REF!</v>
      </c>
    </row>
    <row r="54" spans="1:9">
      <c r="A54">
        <v>0.4</v>
      </c>
      <c r="B54">
        <v>15.688000000000001</v>
      </c>
      <c r="C54">
        <v>32.624000000000002</v>
      </c>
      <c r="D54">
        <v>9.7159999999999993</v>
      </c>
      <c r="E54">
        <v>4.2729999999999997</v>
      </c>
      <c r="G54">
        <f t="shared" si="0"/>
        <v>15.644096529716796</v>
      </c>
      <c r="H54">
        <f t="shared" si="1"/>
        <v>31.581649424731705</v>
      </c>
      <c r="I54" t="e">
        <f>Density!A51+Density!B51*CONWAY_7_6_114_38!H54+Density!C51*CONWAY_7_6_114_38!H54^(3/2)+0.00048314*CONWAY_7_6_114_38!H54^2</f>
        <v>#REF!</v>
      </c>
    </row>
    <row r="55" spans="1:9">
      <c r="A55">
        <v>0.43</v>
      </c>
      <c r="B55">
        <v>15.692</v>
      </c>
      <c r="C55">
        <v>33.627000000000002</v>
      </c>
      <c r="D55">
        <v>9.7159999999999993</v>
      </c>
      <c r="E55">
        <v>4.2709999999999999</v>
      </c>
      <c r="G55">
        <f t="shared" si="0"/>
        <v>15.648085360989231</v>
      </c>
      <c r="H55">
        <f t="shared" si="1"/>
        <v>32.551387411776084</v>
      </c>
      <c r="I55" t="e">
        <f>Density!A52+Density!B52*CONWAY_7_6_114_38!H55+Density!C52*CONWAY_7_6_114_38!H55^(3/2)+0.00048314*CONWAY_7_6_114_38!H55^2</f>
        <v>#REF!</v>
      </c>
    </row>
    <row r="56" spans="1:9">
      <c r="A56">
        <v>0.43</v>
      </c>
      <c r="B56">
        <v>15.702999999999999</v>
      </c>
      <c r="C56">
        <v>33.594999999999999</v>
      </c>
      <c r="D56">
        <v>9.7159999999999993</v>
      </c>
      <c r="E56">
        <v>4.2709999999999999</v>
      </c>
      <c r="G56">
        <f t="shared" si="0"/>
        <v>15.659054646988434</v>
      </c>
      <c r="H56">
        <f t="shared" si="1"/>
        <v>32.520448612588226</v>
      </c>
      <c r="I56" t="e">
        <f>Density!A53+Density!B53*CONWAY_7_6_114_38!H56+Density!C53*CONWAY_7_6_114_38!H56^(3/2)+0.00048314*CONWAY_7_6_114_38!H56^2</f>
        <v>#REF!</v>
      </c>
    </row>
    <row r="57" spans="1:9">
      <c r="A57">
        <v>0.42</v>
      </c>
      <c r="B57">
        <v>15.7</v>
      </c>
      <c r="C57">
        <v>33.192</v>
      </c>
      <c r="D57">
        <v>9.7159999999999993</v>
      </c>
      <c r="E57">
        <v>4.2729999999999997</v>
      </c>
      <c r="G57">
        <f t="shared" si="0"/>
        <v>15.656063023534106</v>
      </c>
      <c r="H57">
        <f t="shared" si="1"/>
        <v>32.130813110316154</v>
      </c>
      <c r="I57" t="e">
        <f>Density!A54+Density!B54*CONWAY_7_6_114_38!H57+Density!C54*CONWAY_7_6_114_38!H57^(3/2)+0.00048314*CONWAY_7_6_114_38!H57^2</f>
        <v>#REF!</v>
      </c>
    </row>
    <row r="58" spans="1:9">
      <c r="A58">
        <v>0.42</v>
      </c>
      <c r="B58">
        <v>15.699</v>
      </c>
      <c r="C58">
        <v>33.228000000000002</v>
      </c>
      <c r="D58">
        <v>9.7159999999999993</v>
      </c>
      <c r="E58">
        <v>4.2699999999999996</v>
      </c>
      <c r="G58">
        <f t="shared" si="0"/>
        <v>15.655065815715997</v>
      </c>
      <c r="H58">
        <f t="shared" si="1"/>
        <v>32.165619259402497</v>
      </c>
      <c r="I58" t="e">
        <f>Density!A55+Density!B55*CONWAY_7_6_114_38!H58+Density!C55*CONWAY_7_6_114_38!H58^(3/2)+0.00048314*CONWAY_7_6_114_38!H58^2</f>
        <v>#REF!</v>
      </c>
    </row>
    <row r="59" spans="1:9">
      <c r="A59">
        <v>0.41</v>
      </c>
      <c r="B59">
        <v>15.705</v>
      </c>
      <c r="C59">
        <v>33.142000000000003</v>
      </c>
      <c r="D59">
        <v>9.7159999999999993</v>
      </c>
      <c r="E59">
        <v>4.2729999999999997</v>
      </c>
      <c r="G59">
        <f t="shared" si="0"/>
        <v>15.661049062624652</v>
      </c>
      <c r="H59">
        <f t="shared" si="1"/>
        <v>32.082471236585135</v>
      </c>
      <c r="I59" t="e">
        <f>Density!A56+Density!B56*CONWAY_7_6_114_38!H59+Density!C56*CONWAY_7_6_114_38!H59^(3/2)+0.00048314*CONWAY_7_6_114_38!H59^2</f>
        <v>#REF!</v>
      </c>
    </row>
    <row r="60" spans="1:9">
      <c r="A60">
        <v>0.42</v>
      </c>
      <c r="B60">
        <v>15.704000000000001</v>
      </c>
      <c r="C60">
        <v>33.177</v>
      </c>
      <c r="D60">
        <v>9.7159999999999993</v>
      </c>
      <c r="E60">
        <v>4.2709999999999999</v>
      </c>
      <c r="G60">
        <f t="shared" si="0"/>
        <v>15.660051854806543</v>
      </c>
      <c r="H60">
        <f t="shared" si="1"/>
        <v>32.11631054819685</v>
      </c>
      <c r="I60" t="e">
        <f>Density!A57+Density!B57*CONWAY_7_6_114_38!H60+Density!C57*CONWAY_7_6_114_38!H60^(3/2)+0.00048314*CONWAY_7_6_114_38!H60^2</f>
        <v>#REF!</v>
      </c>
    </row>
    <row r="61" spans="1:9">
      <c r="A61">
        <v>0.42</v>
      </c>
      <c r="B61">
        <v>15.696999999999999</v>
      </c>
      <c r="C61">
        <v>33.100999999999999</v>
      </c>
      <c r="D61">
        <v>9.7159999999999993</v>
      </c>
      <c r="E61">
        <v>4.2750000000000004</v>
      </c>
      <c r="G61">
        <f t="shared" si="0"/>
        <v>15.653071400079778</v>
      </c>
      <c r="H61">
        <f t="shared" si="1"/>
        <v>32.042830900125686</v>
      </c>
      <c r="I61" t="e">
        <f>Density!A58+Density!B58*CONWAY_7_6_114_38!H61+Density!C58*CONWAY_7_6_114_38!H61^(3/2)+0.00048314*CONWAY_7_6_114_38!H61^2</f>
        <v>#REF!</v>
      </c>
    </row>
    <row r="62" spans="1:9">
      <c r="A62">
        <v>0.61</v>
      </c>
      <c r="B62">
        <v>15.695</v>
      </c>
      <c r="C62">
        <v>31.768999999999998</v>
      </c>
      <c r="D62">
        <v>9.7159999999999993</v>
      </c>
      <c r="E62">
        <v>4.2809999999999997</v>
      </c>
      <c r="G62">
        <f t="shared" si="0"/>
        <v>15.651076984443559</v>
      </c>
      <c r="H62">
        <f t="shared" si="1"/>
        <v>30.755003383931161</v>
      </c>
      <c r="I62" t="e">
        <f>Density!A59+Density!B59*CONWAY_7_6_114_38!H62+Density!C59*CONWAY_7_6_114_38!H62^(3/2)+0.00048314*CONWAY_7_6_114_38!H62^2</f>
        <v>#REF!</v>
      </c>
    </row>
    <row r="63" spans="1:9">
      <c r="A63">
        <v>0.74</v>
      </c>
      <c r="B63">
        <v>15.696999999999999</v>
      </c>
      <c r="C63">
        <v>33.146999999999998</v>
      </c>
      <c r="D63">
        <v>9.7159999999999993</v>
      </c>
      <c r="E63">
        <v>4.2789999999999999</v>
      </c>
      <c r="G63">
        <f t="shared" si="0"/>
        <v>15.653071400079778</v>
      </c>
      <c r="H63">
        <f t="shared" si="1"/>
        <v>32.087305423958234</v>
      </c>
      <c r="I63" t="e">
        <f>Density!A60+Density!B60*CONWAY_7_6_114_38!H63+Density!C60*CONWAY_7_6_114_38!H63^(3/2)+0.00048314*CONWAY_7_6_114_38!H63^2</f>
        <v>#REF!</v>
      </c>
    </row>
    <row r="64" spans="1:9">
      <c r="A64">
        <v>0.93</v>
      </c>
      <c r="B64">
        <v>15.664</v>
      </c>
      <c r="C64">
        <v>34.405000000000001</v>
      </c>
      <c r="D64">
        <v>9.7159999999999993</v>
      </c>
      <c r="E64">
        <v>4.2809999999999997</v>
      </c>
      <c r="G64">
        <f t="shared" si="0"/>
        <v>15.620163542082171</v>
      </c>
      <c r="H64">
        <f t="shared" si="1"/>
        <v>33.303586967030846</v>
      </c>
      <c r="I64" t="e">
        <f>Density!A61+Density!B61*CONWAY_7_6_114_38!H64+Density!C61*CONWAY_7_6_114_38!H64^(3/2)+0.00048314*CONWAY_7_6_114_38!H64^2</f>
        <v>#REF!</v>
      </c>
    </row>
    <row r="65" spans="1:9">
      <c r="A65">
        <v>1.1000000000000001</v>
      </c>
      <c r="B65">
        <v>15.507</v>
      </c>
      <c r="C65">
        <v>34.779000000000003</v>
      </c>
      <c r="D65">
        <v>9.7159999999999993</v>
      </c>
      <c r="E65">
        <v>4.2770000000000001</v>
      </c>
      <c r="G65">
        <f t="shared" si="0"/>
        <v>15.463601914639012</v>
      </c>
      <c r="H65">
        <f t="shared" si="1"/>
        <v>33.665184182538923</v>
      </c>
      <c r="I65" t="e">
        <f>Density!A62+Density!B62*CONWAY_7_6_114_38!H65+Density!C62*CONWAY_7_6_114_38!H65^(3/2)+0.00048314*CONWAY_7_6_114_38!H65^2</f>
        <v>#REF!</v>
      </c>
    </row>
    <row r="66" spans="1:9">
      <c r="A66">
        <v>1.38</v>
      </c>
      <c r="B66">
        <v>15.233000000000001</v>
      </c>
      <c r="C66">
        <v>33.83</v>
      </c>
      <c r="D66">
        <v>9.7159999999999993</v>
      </c>
      <c r="E66">
        <v>4.2910000000000004</v>
      </c>
      <c r="G66">
        <f t="shared" si="0"/>
        <v>15.190366972477067</v>
      </c>
      <c r="H66">
        <f t="shared" si="1"/>
        <v>32.747655419124044</v>
      </c>
      <c r="I66" t="e">
        <f>Density!A63+Density!B63*CONWAY_7_6_114_38!H66+Density!C63*CONWAY_7_6_114_38!H66^(3/2)+0.00048314*CONWAY_7_6_114_38!H66^2</f>
        <v>#REF!</v>
      </c>
    </row>
    <row r="67" spans="1:9">
      <c r="A67">
        <v>1.53</v>
      </c>
      <c r="B67">
        <v>14.983000000000001</v>
      </c>
      <c r="C67">
        <v>34.841999999999999</v>
      </c>
      <c r="D67">
        <v>9.7159999999999993</v>
      </c>
      <c r="E67">
        <v>4.3029999999999999</v>
      </c>
      <c r="G67">
        <f t="shared" si="0"/>
        <v>14.941065017949743</v>
      </c>
      <c r="H67">
        <f t="shared" si="1"/>
        <v>33.72609494344001</v>
      </c>
      <c r="I67" t="e">
        <f>Density!A64+Density!B64*CONWAY_7_6_114_38!H67+Density!C64*CONWAY_7_6_114_38!H67^(3/2)+0.00048314*CONWAY_7_6_114_38!H67^2</f>
        <v>#REF!</v>
      </c>
    </row>
    <row r="68" spans="1:9">
      <c r="A68">
        <v>1.68</v>
      </c>
      <c r="B68">
        <v>14.78</v>
      </c>
      <c r="C68">
        <v>34.94</v>
      </c>
      <c r="D68">
        <v>9.7159999999999993</v>
      </c>
      <c r="E68">
        <v>4.3179999999999996</v>
      </c>
      <c r="G68">
        <f t="shared" si="0"/>
        <v>14.738631830873555</v>
      </c>
      <c r="H68">
        <f t="shared" si="1"/>
        <v>33.82084501595282</v>
      </c>
      <c r="I68" t="e">
        <f>Density!A65+Density!B65*CONWAY_7_6_114_38!H68+Density!C65*CONWAY_7_6_114_38!H68^(3/2)+0.00048314*CONWAY_7_6_114_38!H68^2</f>
        <v>#REF!</v>
      </c>
    </row>
    <row r="69" spans="1:9">
      <c r="A69">
        <v>1.85</v>
      </c>
      <c r="B69">
        <v>14.739000000000001</v>
      </c>
      <c r="C69">
        <v>34.923000000000002</v>
      </c>
      <c r="D69">
        <v>9.7159999999999993</v>
      </c>
      <c r="E69">
        <v>4.3230000000000004</v>
      </c>
      <c r="G69">
        <f t="shared" ref="G69:G132" si="2">(B69-0.0001)/1.0028</f>
        <v>14.697746310331075</v>
      </c>
      <c r="H69">
        <f t="shared" si="1"/>
        <v>33.804408778884273</v>
      </c>
      <c r="I69" t="e">
        <f>Density!A66+Density!B66*CONWAY_7_6_114_38!H69+Density!C66*CONWAY_7_6_114_38!H69^(3/2)+0.00048314*CONWAY_7_6_114_38!H69^2</f>
        <v>#REF!</v>
      </c>
    </row>
    <row r="70" spans="1:9">
      <c r="A70">
        <v>2.06</v>
      </c>
      <c r="B70">
        <v>14.708</v>
      </c>
      <c r="C70">
        <v>34.941000000000003</v>
      </c>
      <c r="D70">
        <v>9.7159999999999993</v>
      </c>
      <c r="E70">
        <v>4.33</v>
      </c>
      <c r="G70">
        <f t="shared" si="2"/>
        <v>14.666832867969687</v>
      </c>
      <c r="H70">
        <f t="shared" ref="H70:H133" si="3">(C70+0.0409)/1.0343</f>
        <v>33.821811853427441</v>
      </c>
      <c r="I70" t="e">
        <f>Density!A67+Density!B67*CONWAY_7_6_114_38!H70+Density!C67*CONWAY_7_6_114_38!H70^(3/2)+0.00048314*CONWAY_7_6_114_38!H70^2</f>
        <v>#REF!</v>
      </c>
    </row>
    <row r="71" spans="1:9">
      <c r="A71">
        <v>2.19</v>
      </c>
      <c r="B71">
        <v>14.692</v>
      </c>
      <c r="C71">
        <v>34.933999999999997</v>
      </c>
      <c r="D71">
        <v>9.7159999999999993</v>
      </c>
      <c r="E71">
        <v>4.3339999999999996</v>
      </c>
      <c r="G71">
        <f t="shared" si="2"/>
        <v>14.650877542879938</v>
      </c>
      <c r="H71">
        <f t="shared" si="3"/>
        <v>33.815043991105092</v>
      </c>
      <c r="I71" t="e">
        <f>Density!A68+Density!B68*CONWAY_7_6_114_38!H71+Density!C68*CONWAY_7_6_114_38!H71^(3/2)+0.00048314*CONWAY_7_6_114_38!H71^2</f>
        <v>#REF!</v>
      </c>
    </row>
    <row r="72" spans="1:9">
      <c r="A72">
        <v>2.34</v>
      </c>
      <c r="B72">
        <v>14.641999999999999</v>
      </c>
      <c r="C72">
        <v>34.954000000000001</v>
      </c>
      <c r="D72">
        <v>9.7159999999999993</v>
      </c>
      <c r="E72">
        <v>4.3380000000000001</v>
      </c>
      <c r="G72">
        <f t="shared" si="2"/>
        <v>14.601017151974473</v>
      </c>
      <c r="H72">
        <f t="shared" si="3"/>
        <v>33.83438074059751</v>
      </c>
      <c r="I72" t="e">
        <f>Density!A69+Density!B69*CONWAY_7_6_114_38!H72+Density!C69*CONWAY_7_6_114_38!H72^(3/2)+0.00048314*CONWAY_7_6_114_38!H72^2</f>
        <v>#REF!</v>
      </c>
    </row>
    <row r="73" spans="1:9">
      <c r="A73">
        <v>2.4900000000000002</v>
      </c>
      <c r="B73">
        <v>14.617000000000001</v>
      </c>
      <c r="C73">
        <v>34.965000000000003</v>
      </c>
      <c r="D73">
        <v>9.7159999999999993</v>
      </c>
      <c r="E73">
        <v>4.343</v>
      </c>
      <c r="G73">
        <f t="shared" si="2"/>
        <v>14.576086956521742</v>
      </c>
      <c r="H73">
        <f t="shared" si="3"/>
        <v>33.845015952818336</v>
      </c>
      <c r="I73" t="e">
        <f>Density!A70+Density!B70*CONWAY_7_6_114_38!H73+Density!C70*CONWAY_7_6_114_38!H73^(3/2)+0.00048314*CONWAY_7_6_114_38!H73^2</f>
        <v>#REF!</v>
      </c>
    </row>
    <row r="74" spans="1:9">
      <c r="A74">
        <v>2.65</v>
      </c>
      <c r="B74">
        <v>14.598000000000001</v>
      </c>
      <c r="C74">
        <v>34.975000000000001</v>
      </c>
      <c r="D74">
        <v>9.7159999999999993</v>
      </c>
      <c r="E74">
        <v>4.3449999999999998</v>
      </c>
      <c r="G74">
        <f t="shared" si="2"/>
        <v>14.557140007977665</v>
      </c>
      <c r="H74">
        <f t="shared" si="3"/>
        <v>33.854684327564541</v>
      </c>
      <c r="I74" t="e">
        <f>Density!A71+Density!B71*CONWAY_7_6_114_38!H74+Density!C71*CONWAY_7_6_114_38!H74^(3/2)+0.00048314*CONWAY_7_6_114_38!H74^2</f>
        <v>#REF!</v>
      </c>
    </row>
    <row r="75" spans="1:9">
      <c r="A75">
        <v>2.83</v>
      </c>
      <c r="B75">
        <v>14.59</v>
      </c>
      <c r="C75">
        <v>34.972000000000001</v>
      </c>
      <c r="D75">
        <v>9.7159999999999993</v>
      </c>
      <c r="E75">
        <v>4.3470000000000004</v>
      </c>
      <c r="G75">
        <f t="shared" si="2"/>
        <v>14.549162345432789</v>
      </c>
      <c r="H75">
        <f t="shared" si="3"/>
        <v>33.851783815140678</v>
      </c>
      <c r="I75" t="e">
        <f>Density!A72+Density!B72*CONWAY_7_6_114_38!H75+Density!C72*CONWAY_7_6_114_38!H75^(3/2)+0.00048314*CONWAY_7_6_114_38!H75^2</f>
        <v>#REF!</v>
      </c>
    </row>
    <row r="76" spans="1:9">
      <c r="A76">
        <v>3</v>
      </c>
      <c r="B76">
        <v>14.587999999999999</v>
      </c>
      <c r="C76">
        <v>34.975000000000001</v>
      </c>
      <c r="D76">
        <v>9.7159999999999993</v>
      </c>
      <c r="E76">
        <v>4.3479999999999999</v>
      </c>
      <c r="G76">
        <f t="shared" si="2"/>
        <v>14.54716792979657</v>
      </c>
      <c r="H76">
        <f t="shared" si="3"/>
        <v>33.854684327564541</v>
      </c>
      <c r="I76" t="e">
        <f>Density!A73+Density!B73*CONWAY_7_6_114_38!H76+Density!C73*CONWAY_7_6_114_38!H76^(3/2)+0.00048314*CONWAY_7_6_114_38!H76^2</f>
        <v>#REF!</v>
      </c>
    </row>
    <row r="77" spans="1:9">
      <c r="A77">
        <v>3.12</v>
      </c>
      <c r="B77">
        <v>14.585000000000001</v>
      </c>
      <c r="C77">
        <v>34.978000000000002</v>
      </c>
      <c r="D77">
        <v>9.7159999999999993</v>
      </c>
      <c r="E77">
        <v>4.3520000000000003</v>
      </c>
      <c r="G77">
        <f t="shared" si="2"/>
        <v>14.544176306342244</v>
      </c>
      <c r="H77">
        <f t="shared" si="3"/>
        <v>33.857584839988398</v>
      </c>
      <c r="I77" t="e">
        <f>Density!A74+Density!B74*CONWAY_7_6_114_38!H77+Density!C74*CONWAY_7_6_114_38!H77^(3/2)+0.00048314*CONWAY_7_6_114_38!H77^2</f>
        <v>#REF!</v>
      </c>
    </row>
    <row r="78" spans="1:9">
      <c r="A78">
        <v>3.29</v>
      </c>
      <c r="B78">
        <v>14.586</v>
      </c>
      <c r="C78">
        <v>34.975999999999999</v>
      </c>
      <c r="D78">
        <v>9.7159999999999993</v>
      </c>
      <c r="E78">
        <v>4.351</v>
      </c>
      <c r="G78">
        <f t="shared" si="2"/>
        <v>14.545173514160354</v>
      </c>
      <c r="H78">
        <f t="shared" si="3"/>
        <v>33.855651165039156</v>
      </c>
      <c r="I78" t="e">
        <f>Density!A75+Density!B75*CONWAY_7_6_114_38!H78+Density!C75*CONWAY_7_6_114_38!H78^(3/2)+0.00048314*CONWAY_7_6_114_38!H78^2</f>
        <v>#REF!</v>
      </c>
    </row>
    <row r="79" spans="1:9">
      <c r="A79">
        <v>3.43</v>
      </c>
      <c r="B79">
        <v>14.584</v>
      </c>
      <c r="C79">
        <v>34.975999999999999</v>
      </c>
      <c r="D79">
        <v>9.7159999999999993</v>
      </c>
      <c r="E79">
        <v>4.3499999999999996</v>
      </c>
      <c r="G79">
        <f t="shared" si="2"/>
        <v>14.543179098524133</v>
      </c>
      <c r="H79">
        <f t="shared" si="3"/>
        <v>33.855651165039156</v>
      </c>
      <c r="I79" t="e">
        <f>Density!A76+Density!B76*CONWAY_7_6_114_38!H79+Density!C76*CONWAY_7_6_114_38!H79^(3/2)+0.00048314*CONWAY_7_6_114_38!H79^2</f>
        <v>#REF!</v>
      </c>
    </row>
    <row r="80" spans="1:9">
      <c r="A80">
        <v>3.61</v>
      </c>
      <c r="B80">
        <v>14.584</v>
      </c>
      <c r="C80">
        <v>34.978000000000002</v>
      </c>
      <c r="D80">
        <v>9.7159999999999993</v>
      </c>
      <c r="E80">
        <v>4.3529999999999998</v>
      </c>
      <c r="G80">
        <f t="shared" si="2"/>
        <v>14.543179098524133</v>
      </c>
      <c r="H80">
        <f t="shared" si="3"/>
        <v>33.857584839988398</v>
      </c>
      <c r="I80" t="e">
        <f>Density!A77+Density!B77*CONWAY_7_6_114_38!H80+Density!C77*CONWAY_7_6_114_38!H80^(3/2)+0.00048314*CONWAY_7_6_114_38!H80^2</f>
        <v>#REF!</v>
      </c>
    </row>
    <row r="81" spans="1:9">
      <c r="A81">
        <v>3.79</v>
      </c>
      <c r="B81">
        <v>14.585000000000001</v>
      </c>
      <c r="C81">
        <v>34.975999999999999</v>
      </c>
      <c r="D81">
        <v>9.7159999999999993</v>
      </c>
      <c r="E81">
        <v>4.3490000000000002</v>
      </c>
      <c r="G81">
        <f t="shared" si="2"/>
        <v>14.544176306342244</v>
      </c>
      <c r="H81">
        <f t="shared" si="3"/>
        <v>33.855651165039156</v>
      </c>
      <c r="I81" t="e">
        <f>Density!A78+Density!B78*CONWAY_7_6_114_38!H81+Density!C78*CONWAY_7_6_114_38!H81^(3/2)+0.00048314*CONWAY_7_6_114_38!H81^2</f>
        <v>#REF!</v>
      </c>
    </row>
    <row r="82" spans="1:9">
      <c r="A82">
        <v>3.9</v>
      </c>
      <c r="B82">
        <v>14.584</v>
      </c>
      <c r="C82">
        <v>34.976999999999997</v>
      </c>
      <c r="D82">
        <v>9.7159999999999993</v>
      </c>
      <c r="E82">
        <v>4.351</v>
      </c>
      <c r="G82">
        <f t="shared" si="2"/>
        <v>14.543179098524133</v>
      </c>
      <c r="H82">
        <f t="shared" si="3"/>
        <v>33.856618002513777</v>
      </c>
      <c r="I82" t="e">
        <f>Density!A79+Density!B79*CONWAY_7_6_114_38!H82+Density!C79*CONWAY_7_6_114_38!H82^(3/2)+0.00048314*CONWAY_7_6_114_38!H82^2</f>
        <v>#REF!</v>
      </c>
    </row>
    <row r="83" spans="1:9">
      <c r="A83">
        <v>4.05</v>
      </c>
      <c r="B83">
        <v>14.583</v>
      </c>
      <c r="C83">
        <v>34.978000000000002</v>
      </c>
      <c r="D83">
        <v>9.7159999999999993</v>
      </c>
      <c r="E83">
        <v>4.3550000000000004</v>
      </c>
      <c r="G83">
        <f t="shared" si="2"/>
        <v>14.542181890706026</v>
      </c>
      <c r="H83">
        <f t="shared" si="3"/>
        <v>33.857584839988398</v>
      </c>
      <c r="I83" t="e">
        <f>Density!A80+Density!B80*CONWAY_7_6_114_38!H83+Density!C80*CONWAY_7_6_114_38!H83^(3/2)+0.00048314*CONWAY_7_6_114_38!H83^2</f>
        <v>#REF!</v>
      </c>
    </row>
    <row r="84" spans="1:9">
      <c r="A84">
        <v>4.1900000000000004</v>
      </c>
      <c r="B84">
        <v>14.571999999999999</v>
      </c>
      <c r="C84">
        <v>34.988</v>
      </c>
      <c r="D84">
        <v>9.7159999999999993</v>
      </c>
      <c r="E84">
        <v>4.3570000000000002</v>
      </c>
      <c r="G84">
        <f t="shared" si="2"/>
        <v>14.531212604706822</v>
      </c>
      <c r="H84">
        <f t="shared" si="3"/>
        <v>33.867253214734603</v>
      </c>
      <c r="I84" t="e">
        <f>Density!A81+Density!B81*CONWAY_7_6_114_38!H84+Density!C81*CONWAY_7_6_114_38!H84^(3/2)+0.00048314*CONWAY_7_6_114_38!H84^2</f>
        <v>#REF!</v>
      </c>
    </row>
    <row r="85" spans="1:9">
      <c r="A85">
        <v>4.3499999999999996</v>
      </c>
      <c r="B85">
        <v>14.528</v>
      </c>
      <c r="C85">
        <v>35.018999999999998</v>
      </c>
      <c r="D85">
        <v>9.7159999999999993</v>
      </c>
      <c r="E85">
        <v>4.3559999999999999</v>
      </c>
      <c r="G85">
        <f t="shared" si="2"/>
        <v>14.487335460710014</v>
      </c>
      <c r="H85">
        <f t="shared" si="3"/>
        <v>33.89722517644784</v>
      </c>
      <c r="I85" t="e">
        <f>Density!A82+Density!B82*CONWAY_7_6_114_38!H85+Density!C82*CONWAY_7_6_114_38!H85^(3/2)+0.00048314*CONWAY_7_6_114_38!H85^2</f>
        <v>#REF!</v>
      </c>
    </row>
    <row r="86" spans="1:9">
      <c r="A86">
        <v>4.54</v>
      </c>
      <c r="B86">
        <v>14.465</v>
      </c>
      <c r="C86">
        <v>35.024999999999999</v>
      </c>
      <c r="D86">
        <v>9.7159999999999993</v>
      </c>
      <c r="E86">
        <v>4.3570000000000002</v>
      </c>
      <c r="G86">
        <f t="shared" si="2"/>
        <v>14.424511368169128</v>
      </c>
      <c r="H86">
        <f t="shared" si="3"/>
        <v>33.90302620129556</v>
      </c>
      <c r="I86" t="e">
        <f>Density!A83+Density!B83*CONWAY_7_6_114_38!H86+Density!C83*CONWAY_7_6_114_38!H86^(3/2)+0.00048314*CONWAY_7_6_114_38!H86^2</f>
        <v>#REF!</v>
      </c>
    </row>
    <row r="87" spans="1:9">
      <c r="A87">
        <v>4.66</v>
      </c>
      <c r="B87">
        <v>14.401</v>
      </c>
      <c r="C87">
        <v>35.064</v>
      </c>
      <c r="D87">
        <v>9.7159999999999993</v>
      </c>
      <c r="E87">
        <v>4.351</v>
      </c>
      <c r="G87">
        <f t="shared" si="2"/>
        <v>14.360690067810133</v>
      </c>
      <c r="H87">
        <f t="shared" si="3"/>
        <v>33.94073286280576</v>
      </c>
      <c r="I87" t="e">
        <f>Density!A84+Density!B84*CONWAY_7_6_114_38!H87+Density!C84*CONWAY_7_6_114_38!H87^(3/2)+0.00048314*CONWAY_7_6_114_38!H87^2</f>
        <v>#REF!</v>
      </c>
    </row>
    <row r="88" spans="1:9">
      <c r="A88">
        <v>4.8</v>
      </c>
      <c r="B88">
        <v>14.351000000000001</v>
      </c>
      <c r="C88">
        <v>35.081000000000003</v>
      </c>
      <c r="D88">
        <v>9.7159999999999993</v>
      </c>
      <c r="E88">
        <v>4.3570000000000002</v>
      </c>
      <c r="G88">
        <f t="shared" si="2"/>
        <v>14.310829676904669</v>
      </c>
      <c r="H88">
        <f t="shared" si="3"/>
        <v>33.957169099874314</v>
      </c>
      <c r="I88" t="e">
        <f>Density!A85+Density!B85*CONWAY_7_6_114_38!H88+Density!C85*CONWAY_7_6_114_38!H88^(3/2)+0.00048314*CONWAY_7_6_114_38!H88^2</f>
        <v>#REF!</v>
      </c>
    </row>
    <row r="89" spans="1:9">
      <c r="A89">
        <v>4.9400000000000004</v>
      </c>
      <c r="B89">
        <v>14.346</v>
      </c>
      <c r="C89">
        <v>35.061999999999998</v>
      </c>
      <c r="D89">
        <v>9.7159999999999993</v>
      </c>
      <c r="E89">
        <v>4.3440000000000003</v>
      </c>
      <c r="G89">
        <f t="shared" si="2"/>
        <v>14.305843637814123</v>
      </c>
      <c r="H89">
        <f t="shared" si="3"/>
        <v>33.938799187856517</v>
      </c>
      <c r="I89" t="e">
        <f>Density!A86+Density!B86*CONWAY_7_6_114_38!H89+Density!C86*CONWAY_7_6_114_38!H89^(3/2)+0.00048314*CONWAY_7_6_114_38!H89^2</f>
        <v>#REF!</v>
      </c>
    </row>
    <row r="90" spans="1:9">
      <c r="A90">
        <v>5.0999999999999996</v>
      </c>
      <c r="B90">
        <v>14.337999999999999</v>
      </c>
      <c r="C90">
        <v>35.043999999999997</v>
      </c>
      <c r="D90">
        <v>9.7159999999999993</v>
      </c>
      <c r="E90">
        <v>4.3609999999999998</v>
      </c>
      <c r="G90">
        <f t="shared" si="2"/>
        <v>14.297865975269247</v>
      </c>
      <c r="H90">
        <f t="shared" si="3"/>
        <v>33.921396113313349</v>
      </c>
      <c r="I90" t="e">
        <f>Density!A87+Density!B87*CONWAY_7_6_114_38!H90+Density!C87*CONWAY_7_6_114_38!H90^(3/2)+0.00048314*CONWAY_7_6_114_38!H90^2</f>
        <v>#REF!</v>
      </c>
    </row>
    <row r="91" spans="1:9">
      <c r="A91">
        <v>5.26</v>
      </c>
      <c r="B91">
        <v>14.337999999999999</v>
      </c>
      <c r="C91">
        <v>35.036000000000001</v>
      </c>
      <c r="D91">
        <v>9.7159999999999993</v>
      </c>
      <c r="E91">
        <v>4.359</v>
      </c>
      <c r="G91">
        <f t="shared" si="2"/>
        <v>14.297865975269247</v>
      </c>
      <c r="H91">
        <f t="shared" si="3"/>
        <v>33.913661413516387</v>
      </c>
      <c r="I91" t="e">
        <f>Density!A88+Density!B88*CONWAY_7_6_114_38!H91+Density!C88*CONWAY_7_6_114_38!H91^(3/2)+0.00048314*CONWAY_7_6_114_38!H91^2</f>
        <v>#REF!</v>
      </c>
    </row>
    <row r="92" spans="1:9">
      <c r="A92">
        <v>5.43</v>
      </c>
      <c r="B92">
        <v>14.301</v>
      </c>
      <c r="C92">
        <v>35.033999999999999</v>
      </c>
      <c r="D92">
        <v>9.7159999999999993</v>
      </c>
      <c r="E92">
        <v>4.3600000000000003</v>
      </c>
      <c r="G92">
        <f t="shared" si="2"/>
        <v>14.260969285999204</v>
      </c>
      <c r="H92">
        <f t="shared" si="3"/>
        <v>33.911727738567144</v>
      </c>
      <c r="I92" t="e">
        <f>Density!A89+Density!B89*CONWAY_7_6_114_38!H92+Density!C89*CONWAY_7_6_114_38!H92^(3/2)+0.00048314*CONWAY_7_6_114_38!H92^2</f>
        <v>#REF!</v>
      </c>
    </row>
    <row r="93" spans="1:9">
      <c r="A93">
        <v>5.59</v>
      </c>
      <c r="B93">
        <v>14.275</v>
      </c>
      <c r="C93">
        <v>35.043999999999997</v>
      </c>
      <c r="D93">
        <v>9.7159999999999993</v>
      </c>
      <c r="E93">
        <v>4.3630000000000004</v>
      </c>
      <c r="G93">
        <f t="shared" si="2"/>
        <v>14.235041882728362</v>
      </c>
      <c r="H93">
        <f t="shared" si="3"/>
        <v>33.921396113313349</v>
      </c>
      <c r="I93" t="e">
        <f>Density!A90+Density!B90*CONWAY_7_6_114_38!H93+Density!C90*CONWAY_7_6_114_38!H93^(3/2)+0.00048314*CONWAY_7_6_114_38!H93^2</f>
        <v>#REF!</v>
      </c>
    </row>
    <row r="94" spans="1:9">
      <c r="A94">
        <v>5.73</v>
      </c>
      <c r="B94">
        <v>14.275</v>
      </c>
      <c r="C94">
        <v>35.039000000000001</v>
      </c>
      <c r="D94">
        <v>9.7159999999999993</v>
      </c>
      <c r="E94">
        <v>4.3659999999999997</v>
      </c>
      <c r="G94">
        <f t="shared" si="2"/>
        <v>14.235041882728362</v>
      </c>
      <c r="H94">
        <f t="shared" si="3"/>
        <v>33.91656192594025</v>
      </c>
      <c r="I94" t="e">
        <f>Density!A91+Density!B91*CONWAY_7_6_114_38!H94+Density!C91*CONWAY_7_6_114_38!H94^(3/2)+0.00048314*CONWAY_7_6_114_38!H94^2</f>
        <v>#REF!</v>
      </c>
    </row>
    <row r="95" spans="1:9">
      <c r="A95">
        <v>5.89</v>
      </c>
      <c r="B95">
        <v>14.269</v>
      </c>
      <c r="C95">
        <v>35.036000000000001</v>
      </c>
      <c r="D95">
        <v>9.7159999999999993</v>
      </c>
      <c r="E95">
        <v>4.3630000000000004</v>
      </c>
      <c r="G95">
        <f t="shared" si="2"/>
        <v>14.229058635819706</v>
      </c>
      <c r="H95">
        <f t="shared" si="3"/>
        <v>33.913661413516387</v>
      </c>
      <c r="I95" t="e">
        <f>Density!A92+Density!B92*CONWAY_7_6_114_38!H95+Density!C92*CONWAY_7_6_114_38!H95^(3/2)+0.00048314*CONWAY_7_6_114_38!H95^2</f>
        <v>#REF!</v>
      </c>
    </row>
    <row r="96" spans="1:9">
      <c r="A96">
        <v>6.04</v>
      </c>
      <c r="B96">
        <v>14.275</v>
      </c>
      <c r="C96">
        <v>35.031999999999996</v>
      </c>
      <c r="D96">
        <v>9.7159999999999993</v>
      </c>
      <c r="E96">
        <v>4.3659999999999997</v>
      </c>
      <c r="G96">
        <f t="shared" si="2"/>
        <v>14.235041882728362</v>
      </c>
      <c r="H96">
        <f t="shared" si="3"/>
        <v>33.909794063617902</v>
      </c>
      <c r="I96" t="e">
        <f>Density!A93+Density!B93*CONWAY_7_6_114_38!H96+Density!C93*CONWAY_7_6_114_38!H96^(3/2)+0.00048314*CONWAY_7_6_114_38!H96^2</f>
        <v>#REF!</v>
      </c>
    </row>
    <row r="97" spans="1:9">
      <c r="A97">
        <v>6.2</v>
      </c>
      <c r="B97">
        <v>14.259</v>
      </c>
      <c r="C97">
        <v>35.034999999999997</v>
      </c>
      <c r="D97">
        <v>9.7159999999999993</v>
      </c>
      <c r="E97">
        <v>4.3680000000000003</v>
      </c>
      <c r="G97">
        <f t="shared" si="2"/>
        <v>14.219086557638613</v>
      </c>
      <c r="H97">
        <f t="shared" si="3"/>
        <v>33.912694576041766</v>
      </c>
      <c r="I97" t="e">
        <f>Density!A94+Density!B94*CONWAY_7_6_114_38!H97+Density!C94*CONWAY_7_6_114_38!H97^(3/2)+0.00048314*CONWAY_7_6_114_38!H97^2</f>
        <v>#REF!</v>
      </c>
    </row>
    <row r="98" spans="1:9">
      <c r="A98">
        <v>6.36</v>
      </c>
      <c r="B98">
        <v>14.22</v>
      </c>
      <c r="C98">
        <v>35.039000000000001</v>
      </c>
      <c r="D98">
        <v>9.7159999999999993</v>
      </c>
      <c r="E98">
        <v>4.367</v>
      </c>
      <c r="G98">
        <f t="shared" si="2"/>
        <v>14.180195452732352</v>
      </c>
      <c r="H98">
        <f t="shared" si="3"/>
        <v>33.91656192594025</v>
      </c>
      <c r="I98" t="e">
        <f>Density!A95+Density!B95*CONWAY_7_6_114_38!H98+Density!C95*CONWAY_7_6_114_38!H98^(3/2)+0.00048314*CONWAY_7_6_114_38!H98^2</f>
        <v>#REF!</v>
      </c>
    </row>
    <row r="99" spans="1:9">
      <c r="A99">
        <v>6.52</v>
      </c>
      <c r="B99">
        <v>14.14</v>
      </c>
      <c r="C99">
        <v>35.048999999999999</v>
      </c>
      <c r="D99">
        <v>9.7159999999999993</v>
      </c>
      <c r="E99">
        <v>4.3680000000000003</v>
      </c>
      <c r="G99">
        <f t="shared" si="2"/>
        <v>14.100418827283608</v>
      </c>
      <c r="H99">
        <f t="shared" si="3"/>
        <v>33.926230300686456</v>
      </c>
      <c r="I99" t="e">
        <f>Density!A96+Density!B96*CONWAY_7_6_114_38!H99+Density!C96*CONWAY_7_6_114_38!H99^(3/2)+0.00048314*CONWAY_7_6_114_38!H99^2</f>
        <v>#REF!</v>
      </c>
    </row>
    <row r="100" spans="1:9">
      <c r="A100">
        <v>6.66</v>
      </c>
      <c r="B100">
        <v>14.099</v>
      </c>
      <c r="C100">
        <v>35.043999999999997</v>
      </c>
      <c r="D100">
        <v>9.7159999999999993</v>
      </c>
      <c r="E100">
        <v>4.3650000000000002</v>
      </c>
      <c r="G100">
        <f t="shared" si="2"/>
        <v>14.059533306741127</v>
      </c>
      <c r="H100">
        <f t="shared" si="3"/>
        <v>33.921396113313349</v>
      </c>
      <c r="I100" t="e">
        <f>Density!A97+Density!B97*CONWAY_7_6_114_38!H100+Density!C97*CONWAY_7_6_114_38!H100^(3/2)+0.00048314*CONWAY_7_6_114_38!H100^2</f>
        <v>#REF!</v>
      </c>
    </row>
    <row r="101" spans="1:9">
      <c r="A101">
        <v>6.82</v>
      </c>
      <c r="B101">
        <v>14.089</v>
      </c>
      <c r="C101">
        <v>35.052</v>
      </c>
      <c r="D101">
        <v>9.7159999999999993</v>
      </c>
      <c r="E101">
        <v>4.3710000000000004</v>
      </c>
      <c r="G101">
        <f t="shared" si="2"/>
        <v>14.049561228560034</v>
      </c>
      <c r="H101">
        <f t="shared" si="3"/>
        <v>33.929130813110319</v>
      </c>
      <c r="I101" t="e">
        <f>Density!A98+Density!B98*CONWAY_7_6_114_38!H101+Density!C98*CONWAY_7_6_114_38!H101^(3/2)+0.00048314*CONWAY_7_6_114_38!H101^2</f>
        <v>#REF!</v>
      </c>
    </row>
    <row r="102" spans="1:9">
      <c r="A102">
        <v>6.95</v>
      </c>
      <c r="B102">
        <v>14.065</v>
      </c>
      <c r="C102">
        <v>35.057000000000002</v>
      </c>
      <c r="D102">
        <v>9.7159999999999993</v>
      </c>
      <c r="E102">
        <v>4.3689999999999998</v>
      </c>
      <c r="G102">
        <f t="shared" si="2"/>
        <v>14.02562824092541</v>
      </c>
      <c r="H102">
        <f t="shared" si="3"/>
        <v>33.933965000483418</v>
      </c>
      <c r="I102" t="e">
        <f>Density!A99+Density!B99*CONWAY_7_6_114_38!H102+Density!C99*CONWAY_7_6_114_38!H102^(3/2)+0.00048314*CONWAY_7_6_114_38!H102^2</f>
        <v>#REF!</v>
      </c>
    </row>
    <row r="103" spans="1:9">
      <c r="A103">
        <v>7.13</v>
      </c>
      <c r="B103">
        <v>14.029</v>
      </c>
      <c r="C103">
        <v>35.067</v>
      </c>
      <c r="D103">
        <v>9.7159999999999993</v>
      </c>
      <c r="E103">
        <v>4.3689999999999998</v>
      </c>
      <c r="G103">
        <f t="shared" si="2"/>
        <v>13.989728759473476</v>
      </c>
      <c r="H103">
        <f t="shared" si="3"/>
        <v>33.943633375229624</v>
      </c>
      <c r="I103" t="e">
        <f>Density!A100+Density!B100*CONWAY_7_6_114_38!H103+Density!C100*CONWAY_7_6_114_38!H103^(3/2)+0.00048314*CONWAY_7_6_114_38!H103^2</f>
        <v>#REF!</v>
      </c>
    </row>
    <row r="104" spans="1:9">
      <c r="A104">
        <v>7.24</v>
      </c>
      <c r="B104">
        <v>14.028</v>
      </c>
      <c r="C104">
        <v>35.057000000000002</v>
      </c>
      <c r="D104">
        <v>9.7159999999999993</v>
      </c>
      <c r="E104">
        <v>4.3730000000000002</v>
      </c>
      <c r="G104">
        <f t="shared" si="2"/>
        <v>13.988731551655366</v>
      </c>
      <c r="H104">
        <f t="shared" si="3"/>
        <v>33.933965000483418</v>
      </c>
      <c r="I104" t="e">
        <f>Density!A101+Density!B101*CONWAY_7_6_114_38!H104+Density!C101*CONWAY_7_6_114_38!H104^(3/2)+0.00048314*CONWAY_7_6_114_38!H104^2</f>
        <v>#REF!</v>
      </c>
    </row>
    <row r="105" spans="1:9">
      <c r="A105">
        <v>7.41</v>
      </c>
      <c r="B105">
        <v>14.036</v>
      </c>
      <c r="C105">
        <v>35.048000000000002</v>
      </c>
      <c r="D105">
        <v>9.7159999999999993</v>
      </c>
      <c r="E105">
        <v>4.37</v>
      </c>
      <c r="G105">
        <f t="shared" si="2"/>
        <v>13.996709214200241</v>
      </c>
      <c r="H105">
        <f t="shared" si="3"/>
        <v>33.925263463211834</v>
      </c>
      <c r="I105" t="e">
        <f>Density!A102+Density!B102*CONWAY_7_6_114_38!H105+Density!C102*CONWAY_7_6_114_38!H105^(3/2)+0.00048314*CONWAY_7_6_114_38!H105^2</f>
        <v>#REF!</v>
      </c>
    </row>
    <row r="106" spans="1:9">
      <c r="A106">
        <v>7.58</v>
      </c>
      <c r="B106">
        <v>14.019</v>
      </c>
      <c r="C106">
        <v>35.052999999999997</v>
      </c>
      <c r="D106">
        <v>9.7159999999999993</v>
      </c>
      <c r="E106">
        <v>4.3719999999999999</v>
      </c>
      <c r="G106">
        <f t="shared" si="2"/>
        <v>13.979756681292383</v>
      </c>
      <c r="H106">
        <f t="shared" si="3"/>
        <v>33.930097650584933</v>
      </c>
      <c r="I106" t="e">
        <f>Density!A103+Density!B103*CONWAY_7_6_114_38!H106+Density!C103*CONWAY_7_6_114_38!H106^(3/2)+0.00048314*CONWAY_7_6_114_38!H106^2</f>
        <v>#REF!</v>
      </c>
    </row>
    <row r="107" spans="1:9">
      <c r="A107">
        <v>7.76</v>
      </c>
      <c r="B107">
        <v>14.007999999999999</v>
      </c>
      <c r="C107">
        <v>35.051000000000002</v>
      </c>
      <c r="D107">
        <v>9.7159999999999993</v>
      </c>
      <c r="E107">
        <v>4.3739999999999997</v>
      </c>
      <c r="G107">
        <f t="shared" si="2"/>
        <v>13.96878739529318</v>
      </c>
      <c r="H107">
        <f t="shared" si="3"/>
        <v>33.928163975635698</v>
      </c>
      <c r="I107" t="e">
        <f>Density!A104+Density!B104*CONWAY_7_6_114_38!H107+Density!C104*CONWAY_7_6_114_38!H107^(3/2)+0.00048314*CONWAY_7_6_114_38!H107^2</f>
        <v>#REF!</v>
      </c>
    </row>
    <row r="108" spans="1:9">
      <c r="A108">
        <v>7.87</v>
      </c>
      <c r="B108">
        <v>14.007</v>
      </c>
      <c r="C108">
        <v>35.049999999999997</v>
      </c>
      <c r="D108">
        <v>9.7159999999999993</v>
      </c>
      <c r="E108">
        <v>4.3730000000000002</v>
      </c>
      <c r="G108">
        <f t="shared" si="2"/>
        <v>13.967790187475071</v>
      </c>
      <c r="H108">
        <f t="shared" si="3"/>
        <v>33.92719713816107</v>
      </c>
      <c r="I108" t="e">
        <f>Density!A105+Density!B105*CONWAY_7_6_114_38!H108+Density!C105*CONWAY_7_6_114_38!H108^(3/2)+0.00048314*CONWAY_7_6_114_38!H108^2</f>
        <v>#REF!</v>
      </c>
    </row>
    <row r="109" spans="1:9">
      <c r="A109">
        <v>8.01</v>
      </c>
      <c r="B109">
        <v>14.01</v>
      </c>
      <c r="C109">
        <v>35.046999999999997</v>
      </c>
      <c r="D109">
        <v>9.7159999999999993</v>
      </c>
      <c r="E109">
        <v>4.3739999999999997</v>
      </c>
      <c r="G109">
        <f t="shared" si="2"/>
        <v>13.970781810929399</v>
      </c>
      <c r="H109">
        <f t="shared" si="3"/>
        <v>33.924296625737213</v>
      </c>
      <c r="I109" t="e">
        <f>Density!A106+Density!B106*CONWAY_7_6_114_38!H109+Density!C106*CONWAY_7_6_114_38!H109^(3/2)+0.00048314*CONWAY_7_6_114_38!H109^2</f>
        <v>#REF!</v>
      </c>
    </row>
    <row r="110" spans="1:9">
      <c r="A110">
        <v>8.19</v>
      </c>
      <c r="B110">
        <v>14.018000000000001</v>
      </c>
      <c r="C110">
        <v>35.049999999999997</v>
      </c>
      <c r="D110">
        <v>9.7159999999999993</v>
      </c>
      <c r="E110">
        <v>4.3730000000000002</v>
      </c>
      <c r="G110">
        <f t="shared" si="2"/>
        <v>13.978759473474273</v>
      </c>
      <c r="H110">
        <f t="shared" si="3"/>
        <v>33.92719713816107</v>
      </c>
      <c r="I110" t="e">
        <f>Density!A107+Density!B107*CONWAY_7_6_114_38!H110+Density!C107*CONWAY_7_6_114_38!H110^(3/2)+0.00048314*CONWAY_7_6_114_38!H110^2</f>
        <v>#REF!</v>
      </c>
    </row>
    <row r="111" spans="1:9">
      <c r="A111">
        <v>8.3699999999999992</v>
      </c>
      <c r="B111">
        <v>14.013</v>
      </c>
      <c r="C111">
        <v>35.046999999999997</v>
      </c>
      <c r="D111">
        <v>9.7159999999999993</v>
      </c>
      <c r="E111">
        <v>4.3719999999999999</v>
      </c>
      <c r="G111">
        <f t="shared" si="2"/>
        <v>13.973773434383727</v>
      </c>
      <c r="H111">
        <f t="shared" si="3"/>
        <v>33.924296625737213</v>
      </c>
      <c r="I111" t="e">
        <f>Density!A108+Density!B108*CONWAY_7_6_114_38!H111+Density!C108*CONWAY_7_6_114_38!H111^(3/2)+0.00048314*CONWAY_7_6_114_38!H111^2</f>
        <v>#REF!</v>
      </c>
    </row>
    <row r="112" spans="1:9">
      <c r="A112">
        <v>8.52</v>
      </c>
      <c r="B112">
        <v>14.025</v>
      </c>
      <c r="C112">
        <v>35.046999999999997</v>
      </c>
      <c r="D112">
        <v>9.7159999999999993</v>
      </c>
      <c r="E112">
        <v>4.3529999999999998</v>
      </c>
      <c r="G112">
        <f t="shared" si="2"/>
        <v>13.985739928201038</v>
      </c>
      <c r="H112">
        <f t="shared" si="3"/>
        <v>33.924296625737213</v>
      </c>
      <c r="I112" t="e">
        <f>Density!A109+Density!B109*CONWAY_7_6_114_38!H112+Density!C109*CONWAY_7_6_114_38!H112^(3/2)+0.00048314*CONWAY_7_6_114_38!H112^2</f>
        <v>#REF!</v>
      </c>
    </row>
    <row r="113" spans="1:9">
      <c r="A113">
        <v>8.65</v>
      </c>
      <c r="B113">
        <v>14.031000000000001</v>
      </c>
      <c r="C113">
        <v>35.042999999999999</v>
      </c>
      <c r="D113">
        <v>9.7159999999999993</v>
      </c>
      <c r="E113">
        <v>4.3689999999999998</v>
      </c>
      <c r="G113">
        <f t="shared" si="2"/>
        <v>13.991723175109694</v>
      </c>
      <c r="H113">
        <f t="shared" si="3"/>
        <v>33.920429275838728</v>
      </c>
      <c r="I113" t="e">
        <f>Density!A110+Density!B110*CONWAY_7_6_114_38!H113+Density!C110*CONWAY_7_6_114_38!H113^(3/2)+0.00048314*CONWAY_7_6_114_38!H113^2</f>
        <v>#REF!</v>
      </c>
    </row>
    <row r="114" spans="1:9">
      <c r="A114">
        <v>8.75</v>
      </c>
      <c r="B114">
        <v>14.032999999999999</v>
      </c>
      <c r="C114">
        <v>35.043999999999997</v>
      </c>
      <c r="D114">
        <v>9.7159999999999993</v>
      </c>
      <c r="E114">
        <v>4.3739999999999997</v>
      </c>
      <c r="G114">
        <f t="shared" si="2"/>
        <v>13.993717590745913</v>
      </c>
      <c r="H114">
        <f t="shared" si="3"/>
        <v>33.921396113313349</v>
      </c>
      <c r="I114" t="e">
        <f>Density!A111+Density!B111*CONWAY_7_6_114_38!H114+Density!C111*CONWAY_7_6_114_38!H114^(3/2)+0.00048314*CONWAY_7_6_114_38!H114^2</f>
        <v>#REF!</v>
      </c>
    </row>
    <row r="115" spans="1:9">
      <c r="A115">
        <v>8.91</v>
      </c>
      <c r="B115">
        <v>14.025</v>
      </c>
      <c r="C115">
        <v>35.048999999999999</v>
      </c>
      <c r="D115">
        <v>9.7159999999999993</v>
      </c>
      <c r="E115">
        <v>4.37</v>
      </c>
      <c r="G115">
        <f t="shared" si="2"/>
        <v>13.985739928201038</v>
      </c>
      <c r="H115">
        <f t="shared" si="3"/>
        <v>33.926230300686456</v>
      </c>
      <c r="I115" t="e">
        <f>Density!A112+Density!B112*CONWAY_7_6_114_38!H115+Density!C112*CONWAY_7_6_114_38!H115^(3/2)+0.00048314*CONWAY_7_6_114_38!H115^2</f>
        <v>#REF!</v>
      </c>
    </row>
    <row r="116" spans="1:9">
      <c r="A116">
        <v>9.08</v>
      </c>
      <c r="B116">
        <v>14.021000000000001</v>
      </c>
      <c r="C116">
        <v>35.045999999999999</v>
      </c>
      <c r="D116">
        <v>9.7159999999999993</v>
      </c>
      <c r="E116">
        <v>4.3680000000000003</v>
      </c>
      <c r="G116">
        <f t="shared" si="2"/>
        <v>13.981751096928603</v>
      </c>
      <c r="H116">
        <f t="shared" si="3"/>
        <v>33.923329788262592</v>
      </c>
      <c r="I116" t="e">
        <f>Density!A113+Density!B113*CONWAY_7_6_114_38!H116+Density!C113*CONWAY_7_6_114_38!H116^(3/2)+0.00048314*CONWAY_7_6_114_38!H116^2</f>
        <v>#REF!</v>
      </c>
    </row>
    <row r="117" spans="1:9">
      <c r="A117">
        <v>9.23</v>
      </c>
      <c r="B117">
        <v>14.016</v>
      </c>
      <c r="C117">
        <v>35.042999999999999</v>
      </c>
      <c r="D117">
        <v>9.7159999999999993</v>
      </c>
      <c r="E117">
        <v>4.3650000000000002</v>
      </c>
      <c r="G117">
        <f t="shared" si="2"/>
        <v>13.976765057838055</v>
      </c>
      <c r="H117">
        <f t="shared" si="3"/>
        <v>33.920429275838728</v>
      </c>
      <c r="I117" t="e">
        <f>Density!A114+Density!B114*CONWAY_7_6_114_38!H117+Density!C114*CONWAY_7_6_114_38!H117^(3/2)+0.00048314*CONWAY_7_6_114_38!H117^2</f>
        <v>#REF!</v>
      </c>
    </row>
    <row r="118" spans="1:9">
      <c r="A118">
        <v>9.33</v>
      </c>
      <c r="B118">
        <v>14.018000000000001</v>
      </c>
      <c r="C118">
        <v>35.048000000000002</v>
      </c>
      <c r="D118">
        <v>9.7159999999999993</v>
      </c>
      <c r="E118">
        <v>4.3710000000000004</v>
      </c>
      <c r="G118">
        <f t="shared" si="2"/>
        <v>13.978759473474273</v>
      </c>
      <c r="H118">
        <f t="shared" si="3"/>
        <v>33.925263463211834</v>
      </c>
      <c r="I118" t="e">
        <f>Density!A115+Density!B115*CONWAY_7_6_114_38!H118+Density!C115*CONWAY_7_6_114_38!H118^(3/2)+0.00048314*CONWAY_7_6_114_38!H118^2</f>
        <v>#REF!</v>
      </c>
    </row>
    <row r="119" spans="1:9">
      <c r="A119">
        <v>9.48</v>
      </c>
      <c r="B119">
        <v>14.015000000000001</v>
      </c>
      <c r="C119">
        <v>35.043999999999997</v>
      </c>
      <c r="D119">
        <v>9.7159999999999993</v>
      </c>
      <c r="E119">
        <v>4.3730000000000002</v>
      </c>
      <c r="G119">
        <f t="shared" si="2"/>
        <v>13.975767850019945</v>
      </c>
      <c r="H119">
        <f t="shared" si="3"/>
        <v>33.921396113313349</v>
      </c>
      <c r="I119" t="e">
        <f>Density!A116+Density!B116*CONWAY_7_6_114_38!H119+Density!C116*CONWAY_7_6_114_38!H119^(3/2)+0.00048314*CONWAY_7_6_114_38!H119^2</f>
        <v>#REF!</v>
      </c>
    </row>
    <row r="120" spans="1:9">
      <c r="A120">
        <v>9.64</v>
      </c>
      <c r="B120">
        <v>14.018000000000001</v>
      </c>
      <c r="C120">
        <v>35.040999999999997</v>
      </c>
      <c r="D120">
        <v>9.7159999999999993</v>
      </c>
      <c r="E120">
        <v>4.3739999999999997</v>
      </c>
      <c r="G120">
        <f t="shared" si="2"/>
        <v>13.978759473474273</v>
      </c>
      <c r="H120">
        <f t="shared" si="3"/>
        <v>33.918495600889486</v>
      </c>
      <c r="I120" t="e">
        <f>Density!A117+Density!B117*CONWAY_7_6_114_38!H120+Density!C117*CONWAY_7_6_114_38!H120^(3/2)+0.00048314*CONWAY_7_6_114_38!H120^2</f>
        <v>#REF!</v>
      </c>
    </row>
    <row r="121" spans="1:9">
      <c r="A121">
        <v>9.8000000000000007</v>
      </c>
      <c r="B121">
        <v>14.010999999999999</v>
      </c>
      <c r="C121">
        <v>35.043999999999997</v>
      </c>
      <c r="D121">
        <v>9.7159999999999993</v>
      </c>
      <c r="E121">
        <v>4.3710000000000004</v>
      </c>
      <c r="G121">
        <f t="shared" si="2"/>
        <v>13.971779018747508</v>
      </c>
      <c r="H121">
        <f t="shared" si="3"/>
        <v>33.921396113313349</v>
      </c>
      <c r="I121" t="e">
        <f>Density!A118+Density!B118*CONWAY_7_6_114_38!H121+Density!C118*CONWAY_7_6_114_38!H121^(3/2)+0.00048314*CONWAY_7_6_114_38!H121^2</f>
        <v>#REF!</v>
      </c>
    </row>
    <row r="122" spans="1:9">
      <c r="A122">
        <v>9.89</v>
      </c>
      <c r="B122">
        <v>14.010999999999999</v>
      </c>
      <c r="C122">
        <v>35.043999999999997</v>
      </c>
      <c r="D122">
        <v>9.7159999999999993</v>
      </c>
      <c r="E122">
        <v>4.3650000000000002</v>
      </c>
      <c r="G122">
        <f t="shared" si="2"/>
        <v>13.971779018747508</v>
      </c>
      <c r="H122">
        <f t="shared" si="3"/>
        <v>33.921396113313349</v>
      </c>
      <c r="I122" t="e">
        <f>Density!A119+Density!B119*CONWAY_7_6_114_38!H122+Density!C119*CONWAY_7_6_114_38!H122^(3/2)+0.00048314*CONWAY_7_6_114_38!H122^2</f>
        <v>#REF!</v>
      </c>
    </row>
    <row r="123" spans="1:9">
      <c r="A123">
        <v>10.02</v>
      </c>
      <c r="B123">
        <v>14.004</v>
      </c>
      <c r="C123">
        <v>35.051000000000002</v>
      </c>
      <c r="D123">
        <v>9.7159999999999993</v>
      </c>
      <c r="E123">
        <v>4.3739999999999997</v>
      </c>
      <c r="G123">
        <f t="shared" si="2"/>
        <v>13.964798564020743</v>
      </c>
      <c r="H123">
        <f t="shared" si="3"/>
        <v>33.928163975635698</v>
      </c>
      <c r="I123" t="e">
        <f>Density!A120+Density!B120*CONWAY_7_6_114_38!H123+Density!C120*CONWAY_7_6_114_38!H123^(3/2)+0.00048314*CONWAY_7_6_114_38!H123^2</f>
        <v>#REF!</v>
      </c>
    </row>
    <row r="124" spans="1:9">
      <c r="A124">
        <v>10.199999999999999</v>
      </c>
      <c r="B124">
        <v>14</v>
      </c>
      <c r="C124">
        <v>35.045999999999999</v>
      </c>
      <c r="D124">
        <v>9.7159999999999993</v>
      </c>
      <c r="E124">
        <v>4.3630000000000004</v>
      </c>
      <c r="G124">
        <f t="shared" si="2"/>
        <v>13.960809732748306</v>
      </c>
      <c r="H124">
        <f t="shared" si="3"/>
        <v>33.923329788262592</v>
      </c>
      <c r="I124" t="e">
        <f>Density!A121+Density!B121*CONWAY_7_6_114_38!H124+Density!C121*CONWAY_7_6_114_38!H124^(3/2)+0.00048314*CONWAY_7_6_114_38!H124^2</f>
        <v>#REF!</v>
      </c>
    </row>
    <row r="125" spans="1:9">
      <c r="A125">
        <v>10.35</v>
      </c>
      <c r="B125">
        <v>13.997999999999999</v>
      </c>
      <c r="C125">
        <v>35.042999999999999</v>
      </c>
      <c r="D125">
        <v>9.7159999999999993</v>
      </c>
      <c r="E125">
        <v>4.3739999999999997</v>
      </c>
      <c r="G125">
        <f t="shared" si="2"/>
        <v>13.958815317112087</v>
      </c>
      <c r="H125">
        <f t="shared" si="3"/>
        <v>33.920429275838728</v>
      </c>
      <c r="I125" t="e">
        <f>Density!A122+Density!B122*CONWAY_7_6_114_38!H125+Density!C122*CONWAY_7_6_114_38!H125^(3/2)+0.00048314*CONWAY_7_6_114_38!H125^2</f>
        <v>#REF!</v>
      </c>
    </row>
    <row r="126" spans="1:9">
      <c r="A126">
        <v>10.49</v>
      </c>
      <c r="B126">
        <v>13.99</v>
      </c>
      <c r="C126">
        <v>35.042000000000002</v>
      </c>
      <c r="D126">
        <v>9.7159999999999993</v>
      </c>
      <c r="E126">
        <v>4.3550000000000004</v>
      </c>
      <c r="G126">
        <f t="shared" si="2"/>
        <v>13.950837654567213</v>
      </c>
      <c r="H126">
        <f t="shared" si="3"/>
        <v>33.919462438364114</v>
      </c>
      <c r="I126" t="e">
        <f>Density!A123+Density!B123*CONWAY_7_6_114_38!H126+Density!C123*CONWAY_7_6_114_38!H126^(3/2)+0.00048314*CONWAY_7_6_114_38!H126^2</f>
        <v>#REF!</v>
      </c>
    </row>
    <row r="127" spans="1:9">
      <c r="A127">
        <v>10.63</v>
      </c>
      <c r="B127">
        <v>13.96</v>
      </c>
      <c r="C127">
        <v>35.06</v>
      </c>
      <c r="D127">
        <v>9.7159999999999993</v>
      </c>
      <c r="E127">
        <v>4.3730000000000002</v>
      </c>
      <c r="G127">
        <f t="shared" si="2"/>
        <v>13.920921420023936</v>
      </c>
      <c r="H127">
        <f t="shared" si="3"/>
        <v>33.936865512907282</v>
      </c>
      <c r="I127" t="e">
        <f>Density!A124+Density!B124*CONWAY_7_6_114_38!H127+Density!C124*CONWAY_7_6_114_38!H127^(3/2)+0.00048314*CONWAY_7_6_114_38!H127^2</f>
        <v>#REF!</v>
      </c>
    </row>
    <row r="128" spans="1:9">
      <c r="A128">
        <v>10.78</v>
      </c>
      <c r="B128">
        <v>13.946</v>
      </c>
      <c r="C128">
        <v>35.055999999999997</v>
      </c>
      <c r="D128">
        <v>9.7159999999999993</v>
      </c>
      <c r="E128">
        <v>4.3760000000000003</v>
      </c>
      <c r="G128">
        <f t="shared" si="2"/>
        <v>13.906960510570403</v>
      </c>
      <c r="H128">
        <f t="shared" si="3"/>
        <v>33.932998163008797</v>
      </c>
      <c r="I128" t="e">
        <f>Density!A125+Density!B125*CONWAY_7_6_114_38!H128+Density!C125*CONWAY_7_6_114_38!H128^(3/2)+0.00048314*CONWAY_7_6_114_38!H128^2</f>
        <v>#REF!</v>
      </c>
    </row>
    <row r="129" spans="1:9">
      <c r="A129">
        <v>10.88</v>
      </c>
      <c r="B129">
        <v>13.942</v>
      </c>
      <c r="C129">
        <v>35.051000000000002</v>
      </c>
      <c r="D129">
        <v>9.7159999999999993</v>
      </c>
      <c r="E129">
        <v>4.3739999999999997</v>
      </c>
      <c r="G129">
        <f t="shared" si="2"/>
        <v>13.902971679297968</v>
      </c>
      <c r="H129">
        <f t="shared" si="3"/>
        <v>33.928163975635698</v>
      </c>
      <c r="I129" t="e">
        <f>Density!A126+Density!B126*CONWAY_7_6_114_38!H129+Density!C126*CONWAY_7_6_114_38!H129^(3/2)+0.00048314*CONWAY_7_6_114_38!H129^2</f>
        <v>#REF!</v>
      </c>
    </row>
    <row r="130" spans="1:9">
      <c r="A130">
        <v>10.97</v>
      </c>
      <c r="B130">
        <v>13.938000000000001</v>
      </c>
      <c r="C130">
        <v>35.051000000000002</v>
      </c>
      <c r="D130">
        <v>9.7159999999999993</v>
      </c>
      <c r="E130">
        <v>4.3730000000000002</v>
      </c>
      <c r="G130">
        <f t="shared" si="2"/>
        <v>13.898982848025531</v>
      </c>
      <c r="H130">
        <f t="shared" si="3"/>
        <v>33.928163975635698</v>
      </c>
      <c r="I130" t="e">
        <f>Density!A127+Density!B127*CONWAY_7_6_114_38!H130+Density!C127*CONWAY_7_6_114_38!H130^(3/2)+0.00048314*CONWAY_7_6_114_38!H130^2</f>
        <v>#REF!</v>
      </c>
    </row>
    <row r="131" spans="1:9">
      <c r="A131">
        <v>11.12</v>
      </c>
      <c r="B131">
        <v>13.919</v>
      </c>
      <c r="C131">
        <v>35.055</v>
      </c>
      <c r="D131">
        <v>9.7159999999999993</v>
      </c>
      <c r="E131">
        <v>4.375</v>
      </c>
      <c r="G131">
        <f t="shared" si="2"/>
        <v>13.880035899481454</v>
      </c>
      <c r="H131">
        <f t="shared" si="3"/>
        <v>33.932031325534176</v>
      </c>
      <c r="I131" t="e">
        <f>Density!A128+Density!B128*CONWAY_7_6_114_38!H131+Density!C128*CONWAY_7_6_114_38!H131^(3/2)+0.00048314*CONWAY_7_6_114_38!H131^2</f>
        <v>#REF!</v>
      </c>
    </row>
    <row r="132" spans="1:9">
      <c r="A132">
        <v>11.33</v>
      </c>
      <c r="B132">
        <v>13.903</v>
      </c>
      <c r="C132">
        <v>35.055999999999997</v>
      </c>
      <c r="D132">
        <v>9.7159999999999993</v>
      </c>
      <c r="E132">
        <v>4.3730000000000002</v>
      </c>
      <c r="G132">
        <f t="shared" si="2"/>
        <v>13.864080574391705</v>
      </c>
      <c r="H132">
        <f t="shared" si="3"/>
        <v>33.932998163008797</v>
      </c>
      <c r="I132" t="e">
        <f>Density!A129+Density!B129*CONWAY_7_6_114_38!H132+Density!C129*CONWAY_7_6_114_38!H132^(3/2)+0.00048314*CONWAY_7_6_114_38!H132^2</f>
        <v>#REF!</v>
      </c>
    </row>
    <row r="133" spans="1:9">
      <c r="A133">
        <v>11.56</v>
      </c>
      <c r="B133">
        <v>13.856999999999999</v>
      </c>
      <c r="C133">
        <v>35.06</v>
      </c>
      <c r="D133">
        <v>9.7159999999999993</v>
      </c>
      <c r="E133">
        <v>4.3769999999999998</v>
      </c>
      <c r="G133">
        <f t="shared" ref="G133:G196" si="4">(B133-0.0001)/1.0028</f>
        <v>13.818209014758676</v>
      </c>
      <c r="H133">
        <f t="shared" si="3"/>
        <v>33.936865512907282</v>
      </c>
      <c r="I133" t="e">
        <f>Density!A130+Density!B130*CONWAY_7_6_114_38!H133+Density!C130*CONWAY_7_6_114_38!H133^(3/2)+0.00048314*CONWAY_7_6_114_38!H133^2</f>
        <v>#REF!</v>
      </c>
    </row>
    <row r="134" spans="1:9">
      <c r="A134">
        <v>11.69</v>
      </c>
      <c r="B134">
        <v>13.76</v>
      </c>
      <c r="C134">
        <v>35.091999999999999</v>
      </c>
      <c r="D134">
        <v>9.7159999999999993</v>
      </c>
      <c r="E134">
        <v>4.3710000000000004</v>
      </c>
      <c r="G134">
        <f t="shared" si="4"/>
        <v>13.721479856402075</v>
      </c>
      <c r="H134">
        <f t="shared" ref="H134:H197" si="5">(C134+0.0409)/1.0343</f>
        <v>33.967804312095133</v>
      </c>
      <c r="I134" t="e">
        <f>Density!A131+Density!B131*CONWAY_7_6_114_38!H134+Density!C131*CONWAY_7_6_114_38!H134^(3/2)+0.00048314*CONWAY_7_6_114_38!H134^2</f>
        <v>#REF!</v>
      </c>
    </row>
    <row r="135" spans="1:9">
      <c r="A135">
        <v>11.76</v>
      </c>
      <c r="B135">
        <v>13.708</v>
      </c>
      <c r="C135">
        <v>35.106000000000002</v>
      </c>
      <c r="D135">
        <v>9.7159999999999993</v>
      </c>
      <c r="E135">
        <v>4.3810000000000002</v>
      </c>
      <c r="G135">
        <f t="shared" si="4"/>
        <v>13.669625049860393</v>
      </c>
      <c r="H135">
        <f t="shared" si="5"/>
        <v>33.981340036739823</v>
      </c>
      <c r="I135" t="e">
        <f>Density!A132+Density!B132*CONWAY_7_6_114_38!H135+Density!C132*CONWAY_7_6_114_38!H135^(3/2)+0.00048314*CONWAY_7_6_114_38!H135^2</f>
        <v>#REF!</v>
      </c>
    </row>
    <row r="136" spans="1:9">
      <c r="A136">
        <v>11.83</v>
      </c>
      <c r="B136">
        <v>13.7</v>
      </c>
      <c r="C136">
        <v>35.093000000000004</v>
      </c>
      <c r="D136">
        <v>9.7159999999999993</v>
      </c>
      <c r="E136">
        <v>4.3860000000000001</v>
      </c>
      <c r="G136">
        <f t="shared" si="4"/>
        <v>13.661647387315517</v>
      </c>
      <c r="H136">
        <f t="shared" si="5"/>
        <v>33.968771149569761</v>
      </c>
      <c r="I136" t="e">
        <f>Density!A133+Density!B133*CONWAY_7_6_114_38!H136+Density!C133*CONWAY_7_6_114_38!H136^(3/2)+0.00048314*CONWAY_7_6_114_38!H136^2</f>
        <v>#REF!</v>
      </c>
    </row>
    <row r="137" spans="1:9">
      <c r="A137">
        <v>11.96</v>
      </c>
      <c r="B137">
        <v>13.679</v>
      </c>
      <c r="C137">
        <v>35.082999999999998</v>
      </c>
      <c r="D137">
        <v>9.7159999999999993</v>
      </c>
      <c r="E137">
        <v>4.3840000000000003</v>
      </c>
      <c r="G137">
        <f t="shared" si="4"/>
        <v>13.640706023135223</v>
      </c>
      <c r="H137">
        <f t="shared" si="5"/>
        <v>33.959102774823549</v>
      </c>
      <c r="I137" t="e">
        <f>Density!A134+Density!B134*CONWAY_7_6_114_38!H137+Density!C134*CONWAY_7_6_114_38!H137^(3/2)+0.00048314*CONWAY_7_6_114_38!H137^2</f>
        <v>#REF!</v>
      </c>
    </row>
    <row r="138" spans="1:9">
      <c r="A138">
        <v>12.2</v>
      </c>
      <c r="B138">
        <v>13.673</v>
      </c>
      <c r="C138">
        <v>35.070999999999998</v>
      </c>
      <c r="D138">
        <v>9.7159999999999993</v>
      </c>
      <c r="E138">
        <v>4.3780000000000001</v>
      </c>
      <c r="G138">
        <f t="shared" si="4"/>
        <v>13.634722776226567</v>
      </c>
      <c r="H138">
        <f t="shared" si="5"/>
        <v>33.947500725128101</v>
      </c>
      <c r="I138" t="e">
        <f>Density!A135+Density!B135*CONWAY_7_6_114_38!H138+Density!C135*CONWAY_7_6_114_38!H138^(3/2)+0.00048314*CONWAY_7_6_114_38!H138^2</f>
        <v>#REF!</v>
      </c>
    </row>
    <row r="139" spans="1:9">
      <c r="A139">
        <v>12.41</v>
      </c>
      <c r="B139">
        <v>13.645</v>
      </c>
      <c r="C139">
        <v>35.069000000000003</v>
      </c>
      <c r="D139">
        <v>9.7159999999999993</v>
      </c>
      <c r="E139">
        <v>4.3890000000000002</v>
      </c>
      <c r="G139">
        <f t="shared" si="4"/>
        <v>13.606800957319507</v>
      </c>
      <c r="H139">
        <f t="shared" si="5"/>
        <v>33.945567050178866</v>
      </c>
      <c r="I139" t="e">
        <f>Density!A136+Density!B136*CONWAY_7_6_114_38!H139+Density!C136*CONWAY_7_6_114_38!H139^(3/2)+0.00048314*CONWAY_7_6_114_38!H139^2</f>
        <v>#REF!</v>
      </c>
    </row>
    <row r="140" spans="1:9">
      <c r="A140">
        <v>12.5</v>
      </c>
      <c r="B140">
        <v>13.638999999999999</v>
      </c>
      <c r="C140">
        <v>35.06</v>
      </c>
      <c r="D140">
        <v>9.7159999999999993</v>
      </c>
      <c r="E140">
        <v>4.3860000000000001</v>
      </c>
      <c r="G140">
        <f t="shared" si="4"/>
        <v>13.600817710410851</v>
      </c>
      <c r="H140">
        <f t="shared" si="5"/>
        <v>33.936865512907282</v>
      </c>
      <c r="I140" t="e">
        <f>Density!A137+Density!B137*CONWAY_7_6_114_38!H140+Density!C137*CONWAY_7_6_114_38!H140^(3/2)+0.00048314*CONWAY_7_6_114_38!H140^2</f>
        <v>#REF!</v>
      </c>
    </row>
    <row r="141" spans="1:9">
      <c r="A141">
        <v>12.56</v>
      </c>
      <c r="B141">
        <v>13.638</v>
      </c>
      <c r="C141">
        <v>35.058999999999997</v>
      </c>
      <c r="D141">
        <v>9.7159999999999993</v>
      </c>
      <c r="E141">
        <v>4.375</v>
      </c>
      <c r="G141">
        <f t="shared" si="4"/>
        <v>13.599820502592742</v>
      </c>
      <c r="H141">
        <f t="shared" si="5"/>
        <v>33.935898675432661</v>
      </c>
      <c r="I141" t="e">
        <f>Density!A138+Density!B138*CONWAY_7_6_114_38!H141+Density!C138*CONWAY_7_6_114_38!H141^(3/2)+0.00048314*CONWAY_7_6_114_38!H141^2</f>
        <v>#REF!</v>
      </c>
    </row>
    <row r="142" spans="1:9">
      <c r="A142">
        <v>12.71</v>
      </c>
      <c r="B142">
        <v>13.637</v>
      </c>
      <c r="C142">
        <v>35.061</v>
      </c>
      <c r="D142">
        <v>9.7159999999999993</v>
      </c>
      <c r="E142">
        <v>4.3869999999999996</v>
      </c>
      <c r="G142">
        <f t="shared" si="4"/>
        <v>13.598823294774633</v>
      </c>
      <c r="H142">
        <f t="shared" si="5"/>
        <v>33.937832350381903</v>
      </c>
      <c r="I142" t="e">
        <f>Density!A139+Density!B139*CONWAY_7_6_114_38!H142+Density!C139*CONWAY_7_6_114_38!H142^(3/2)+0.00048314*CONWAY_7_6_114_38!H142^2</f>
        <v>#REF!</v>
      </c>
    </row>
    <row r="143" spans="1:9">
      <c r="A143">
        <v>12.95</v>
      </c>
      <c r="B143">
        <v>13.632999999999999</v>
      </c>
      <c r="C143">
        <v>35.061999999999998</v>
      </c>
      <c r="D143">
        <v>9.7159999999999993</v>
      </c>
      <c r="E143">
        <v>4.3879999999999999</v>
      </c>
      <c r="G143">
        <f t="shared" si="4"/>
        <v>13.594834463502194</v>
      </c>
      <c r="H143">
        <f t="shared" si="5"/>
        <v>33.938799187856517</v>
      </c>
      <c r="I143" t="e">
        <f>Density!A140+Density!B140*CONWAY_7_6_114_38!H143+Density!C140*CONWAY_7_6_114_38!H143^(3/2)+0.00048314*CONWAY_7_6_114_38!H143^2</f>
        <v>#REF!</v>
      </c>
    </row>
    <row r="144" spans="1:9">
      <c r="A144">
        <v>13.12</v>
      </c>
      <c r="B144">
        <v>13.62</v>
      </c>
      <c r="C144">
        <v>35.064</v>
      </c>
      <c r="D144">
        <v>9.7159999999999993</v>
      </c>
      <c r="E144">
        <v>4.3899999999999997</v>
      </c>
      <c r="G144">
        <f t="shared" si="4"/>
        <v>13.581870761866774</v>
      </c>
      <c r="H144">
        <f t="shared" si="5"/>
        <v>33.94073286280576</v>
      </c>
      <c r="I144" t="e">
        <f>Density!A141+Density!B141*CONWAY_7_6_114_38!H144+Density!C141*CONWAY_7_6_114_38!H144^(3/2)+0.00048314*CONWAY_7_6_114_38!H144^2</f>
        <v>#REF!</v>
      </c>
    </row>
    <row r="145" spans="1:9">
      <c r="A145">
        <v>13.09</v>
      </c>
      <c r="B145">
        <v>13.624000000000001</v>
      </c>
      <c r="C145">
        <v>35.061999999999998</v>
      </c>
      <c r="D145">
        <v>9.7159999999999993</v>
      </c>
      <c r="E145">
        <v>4.3879999999999999</v>
      </c>
      <c r="G145">
        <f t="shared" si="4"/>
        <v>13.585859593139212</v>
      </c>
      <c r="H145">
        <f t="shared" si="5"/>
        <v>33.938799187856517</v>
      </c>
      <c r="I145" t="e">
        <f>Density!A142+Density!B142*CONWAY_7_6_114_38!H145+Density!C142*CONWAY_7_6_114_38!H145^(3/2)+0.00048314*CONWAY_7_6_114_38!H145^2</f>
        <v>#REF!</v>
      </c>
    </row>
    <row r="146" spans="1:9">
      <c r="A146">
        <v>13.19</v>
      </c>
      <c r="B146">
        <v>13.627000000000001</v>
      </c>
      <c r="C146">
        <v>35.06</v>
      </c>
      <c r="D146">
        <v>9.7159999999999993</v>
      </c>
      <c r="E146">
        <v>4.3860000000000001</v>
      </c>
      <c r="G146">
        <f t="shared" si="4"/>
        <v>13.58885121659354</v>
      </c>
      <c r="H146">
        <f t="shared" si="5"/>
        <v>33.936865512907282</v>
      </c>
      <c r="I146" t="e">
        <f>Density!A143+Density!B143*CONWAY_7_6_114_38!H146+Density!C143*CONWAY_7_6_114_38!H146^(3/2)+0.00048314*CONWAY_7_6_114_38!H146^2</f>
        <v>#REF!</v>
      </c>
    </row>
    <row r="147" spans="1:9">
      <c r="A147">
        <v>13.41</v>
      </c>
      <c r="B147">
        <v>13.625</v>
      </c>
      <c r="C147">
        <v>35.058999999999997</v>
      </c>
      <c r="D147">
        <v>9.7159999999999993</v>
      </c>
      <c r="E147">
        <v>4.3879999999999999</v>
      </c>
      <c r="G147">
        <f t="shared" si="4"/>
        <v>13.586856800957321</v>
      </c>
      <c r="H147">
        <f t="shared" si="5"/>
        <v>33.935898675432661</v>
      </c>
      <c r="I147" t="e">
        <f>Density!A144+Density!B144*CONWAY_7_6_114_38!H147+Density!C144*CONWAY_7_6_114_38!H147^(3/2)+0.00048314*CONWAY_7_6_114_38!H147^2</f>
        <v>#REF!</v>
      </c>
    </row>
    <row r="148" spans="1:9">
      <c r="A148">
        <v>13.62</v>
      </c>
      <c r="B148">
        <v>13.618</v>
      </c>
      <c r="C148">
        <v>35.06</v>
      </c>
      <c r="D148">
        <v>9.7159999999999993</v>
      </c>
      <c r="E148">
        <v>4.3929999999999998</v>
      </c>
      <c r="G148">
        <f t="shared" si="4"/>
        <v>13.579876346230556</v>
      </c>
      <c r="H148">
        <f t="shared" si="5"/>
        <v>33.936865512907282</v>
      </c>
      <c r="I148" t="e">
        <f>Density!A145+Density!B145*CONWAY_7_6_114_38!H148+Density!C145*CONWAY_7_6_114_38!H148^(3/2)+0.00048314*CONWAY_7_6_114_38!H148^2</f>
        <v>#REF!</v>
      </c>
    </row>
    <row r="149" spans="1:9">
      <c r="A149">
        <v>13.7</v>
      </c>
      <c r="B149">
        <v>13.619</v>
      </c>
      <c r="C149">
        <v>35.058999999999997</v>
      </c>
      <c r="D149">
        <v>9.7159999999999993</v>
      </c>
      <c r="E149">
        <v>4.3920000000000003</v>
      </c>
      <c r="G149">
        <f t="shared" si="4"/>
        <v>13.580873554048665</v>
      </c>
      <c r="H149">
        <f t="shared" si="5"/>
        <v>33.935898675432661</v>
      </c>
      <c r="I149" t="e">
        <f>Density!A146+Density!B146*CONWAY_7_6_114_38!H149+Density!C146*CONWAY_7_6_114_38!H149^(3/2)+0.00048314*CONWAY_7_6_114_38!H149^2</f>
        <v>#REF!</v>
      </c>
    </row>
    <row r="150" spans="1:9">
      <c r="A150">
        <v>13.79</v>
      </c>
      <c r="B150">
        <v>13.618</v>
      </c>
      <c r="C150">
        <v>35.058</v>
      </c>
      <c r="D150">
        <v>9.7159999999999993</v>
      </c>
      <c r="E150">
        <v>4.391</v>
      </c>
      <c r="G150">
        <f t="shared" si="4"/>
        <v>13.579876346230556</v>
      </c>
      <c r="H150">
        <f t="shared" si="5"/>
        <v>33.93493183795804</v>
      </c>
      <c r="I150" t="e">
        <f>Density!A147+Density!B147*CONWAY_7_6_114_38!H150+Density!C147*CONWAY_7_6_114_38!H150^(3/2)+0.00048314*CONWAY_7_6_114_38!H150^2</f>
        <v>#REF!</v>
      </c>
    </row>
    <row r="151" spans="1:9">
      <c r="A151">
        <v>14.01</v>
      </c>
      <c r="B151">
        <v>13.61</v>
      </c>
      <c r="C151">
        <v>35.064</v>
      </c>
      <c r="D151">
        <v>9.7159999999999993</v>
      </c>
      <c r="E151">
        <v>4.3929999999999998</v>
      </c>
      <c r="G151">
        <f t="shared" si="4"/>
        <v>13.571898683685681</v>
      </c>
      <c r="H151">
        <f t="shared" si="5"/>
        <v>33.94073286280576</v>
      </c>
      <c r="I151" t="e">
        <f>Density!A148+Density!B148*CONWAY_7_6_114_38!H151+Density!C148*CONWAY_7_6_114_38!H151^(3/2)+0.00048314*CONWAY_7_6_114_38!H151^2</f>
        <v>#REF!</v>
      </c>
    </row>
    <row r="152" spans="1:9">
      <c r="A152">
        <v>14.18</v>
      </c>
      <c r="B152">
        <v>13.593</v>
      </c>
      <c r="C152">
        <v>35.066000000000003</v>
      </c>
      <c r="D152">
        <v>9.7159999999999993</v>
      </c>
      <c r="E152">
        <v>4.3929999999999998</v>
      </c>
      <c r="G152">
        <f t="shared" si="4"/>
        <v>13.554946150777823</v>
      </c>
      <c r="H152">
        <f t="shared" si="5"/>
        <v>33.942666537755009</v>
      </c>
      <c r="I152" t="e">
        <f>Density!A149+Density!B149*CONWAY_7_6_114_38!H152+Density!C149*CONWAY_7_6_114_38!H152^(3/2)+0.00048314*CONWAY_7_6_114_38!H152^2</f>
        <v>#REF!</v>
      </c>
    </row>
    <row r="153" spans="1:9">
      <c r="A153">
        <v>14.25</v>
      </c>
      <c r="B153">
        <v>13.593</v>
      </c>
      <c r="C153">
        <v>35.066000000000003</v>
      </c>
      <c r="D153">
        <v>9.7159999999999993</v>
      </c>
      <c r="E153">
        <v>4.391</v>
      </c>
      <c r="G153">
        <f t="shared" si="4"/>
        <v>13.554946150777823</v>
      </c>
      <c r="H153">
        <f t="shared" si="5"/>
        <v>33.942666537755009</v>
      </c>
      <c r="I153" t="e">
        <f>Density!A150+Density!B150*CONWAY_7_6_114_38!H153+Density!C150*CONWAY_7_6_114_38!H153^(3/2)+0.00048314*CONWAY_7_6_114_38!H153^2</f>
        <v>#REF!</v>
      </c>
    </row>
    <row r="154" spans="1:9">
      <c r="A154">
        <v>14.41</v>
      </c>
      <c r="B154">
        <v>13.586</v>
      </c>
      <c r="C154">
        <v>35.067</v>
      </c>
      <c r="D154">
        <v>9.7159999999999993</v>
      </c>
      <c r="E154">
        <v>4.3920000000000003</v>
      </c>
      <c r="G154">
        <f t="shared" si="4"/>
        <v>13.547965696051058</v>
      </c>
      <c r="H154">
        <f t="shared" si="5"/>
        <v>33.943633375229624</v>
      </c>
      <c r="I154" t="e">
        <f>Density!A151+Density!B151*CONWAY_7_6_114_38!H154+Density!C151*CONWAY_7_6_114_38!H154^(3/2)+0.00048314*CONWAY_7_6_114_38!H154^2</f>
        <v>#REF!</v>
      </c>
    </row>
    <row r="155" spans="1:9">
      <c r="A155">
        <v>14.59</v>
      </c>
      <c r="B155">
        <v>13.583</v>
      </c>
      <c r="C155">
        <v>35.064999999999998</v>
      </c>
      <c r="D155">
        <v>9.7159999999999993</v>
      </c>
      <c r="E155">
        <v>4.3940000000000001</v>
      </c>
      <c r="G155">
        <f t="shared" si="4"/>
        <v>13.54497407259673</v>
      </c>
      <c r="H155">
        <f t="shared" si="5"/>
        <v>33.941699700280381</v>
      </c>
      <c r="I155" t="e">
        <f>Density!A152+Density!B152*CONWAY_7_6_114_38!H155+Density!C152*CONWAY_7_6_114_38!H155^(3/2)+0.00048314*CONWAY_7_6_114_38!H155^2</f>
        <v>#REF!</v>
      </c>
    </row>
    <row r="156" spans="1:9">
      <c r="A156">
        <v>14.69</v>
      </c>
      <c r="B156">
        <v>13.58</v>
      </c>
      <c r="C156">
        <v>35.066000000000003</v>
      </c>
      <c r="D156">
        <v>9.7159999999999993</v>
      </c>
      <c r="E156">
        <v>4.3929999999999998</v>
      </c>
      <c r="G156">
        <f t="shared" si="4"/>
        <v>13.541982449142402</v>
      </c>
      <c r="H156">
        <f t="shared" si="5"/>
        <v>33.942666537755009</v>
      </c>
      <c r="I156" t="e">
        <f>Density!A153+Density!B153*CONWAY_7_6_114_38!H156+Density!C153*CONWAY_7_6_114_38!H156^(3/2)+0.00048314*CONWAY_7_6_114_38!H156^2</f>
        <v>#REF!</v>
      </c>
    </row>
    <row r="157" spans="1:9">
      <c r="A157">
        <v>14.86</v>
      </c>
      <c r="B157">
        <v>13.579000000000001</v>
      </c>
      <c r="C157">
        <v>35.067</v>
      </c>
      <c r="D157">
        <v>9.7159999999999993</v>
      </c>
      <c r="E157">
        <v>4.3890000000000002</v>
      </c>
      <c r="G157">
        <f t="shared" si="4"/>
        <v>13.540985241324295</v>
      </c>
      <c r="H157">
        <f t="shared" si="5"/>
        <v>33.943633375229624</v>
      </c>
      <c r="I157" t="e">
        <f>Density!A154+Density!B154*CONWAY_7_6_114_38!H157+Density!C154*CONWAY_7_6_114_38!H157^(3/2)+0.00048314*CONWAY_7_6_114_38!H157^2</f>
        <v>#REF!</v>
      </c>
    </row>
    <row r="158" spans="1:9">
      <c r="A158">
        <v>15.03</v>
      </c>
      <c r="B158">
        <v>13.577999999999999</v>
      </c>
      <c r="C158">
        <v>35.061999999999998</v>
      </c>
      <c r="D158">
        <v>9.7159999999999993</v>
      </c>
      <c r="E158">
        <v>4.3949999999999996</v>
      </c>
      <c r="G158">
        <f t="shared" si="4"/>
        <v>13.539988033506184</v>
      </c>
      <c r="H158">
        <f t="shared" si="5"/>
        <v>33.938799187856517</v>
      </c>
      <c r="I158" t="e">
        <f>Density!A155+Density!B155*CONWAY_7_6_114_38!H158+Density!C155*CONWAY_7_6_114_38!H158^(3/2)+0.00048314*CONWAY_7_6_114_38!H158^2</f>
        <v>#REF!</v>
      </c>
    </row>
    <row r="159" spans="1:9">
      <c r="A159">
        <v>15.15</v>
      </c>
      <c r="B159">
        <v>13.577999999999999</v>
      </c>
      <c r="C159">
        <v>35.066000000000003</v>
      </c>
      <c r="D159">
        <v>9.7159999999999993</v>
      </c>
      <c r="E159">
        <v>4.3970000000000002</v>
      </c>
      <c r="G159">
        <f t="shared" si="4"/>
        <v>13.539988033506184</v>
      </c>
      <c r="H159">
        <f t="shared" si="5"/>
        <v>33.942666537755009</v>
      </c>
      <c r="I159" t="e">
        <f>Density!A156+Density!B156*CONWAY_7_6_114_38!H159+Density!C156*CONWAY_7_6_114_38!H159^(3/2)+0.00048314*CONWAY_7_6_114_38!H159^2</f>
        <v>#REF!</v>
      </c>
    </row>
    <row r="160" spans="1:9">
      <c r="A160">
        <v>15.3</v>
      </c>
      <c r="B160">
        <v>13.571999999999999</v>
      </c>
      <c r="C160">
        <v>35.067999999999998</v>
      </c>
      <c r="D160">
        <v>9.7159999999999993</v>
      </c>
      <c r="E160">
        <v>4.3920000000000003</v>
      </c>
      <c r="G160">
        <f t="shared" si="4"/>
        <v>13.534004786597528</v>
      </c>
      <c r="H160">
        <f t="shared" si="5"/>
        <v>33.944600212704245</v>
      </c>
      <c r="I160" t="e">
        <f>Density!A157+Density!B157*CONWAY_7_6_114_38!H160+Density!C157*CONWAY_7_6_114_38!H160^(3/2)+0.00048314*CONWAY_7_6_114_38!H160^2</f>
        <v>#REF!</v>
      </c>
    </row>
    <row r="161" spans="1:9">
      <c r="A161">
        <v>15.49</v>
      </c>
      <c r="B161">
        <v>13.567</v>
      </c>
      <c r="C161">
        <v>35.066000000000003</v>
      </c>
      <c r="D161">
        <v>9.7159999999999993</v>
      </c>
      <c r="E161">
        <v>4.3949999999999996</v>
      </c>
      <c r="G161">
        <f t="shared" si="4"/>
        <v>13.529018747506981</v>
      </c>
      <c r="H161">
        <f t="shared" si="5"/>
        <v>33.942666537755009</v>
      </c>
      <c r="I161" t="e">
        <f>Density!A158+Density!B158*CONWAY_7_6_114_38!H161+Density!C158*CONWAY_7_6_114_38!H161^(3/2)+0.00048314*CONWAY_7_6_114_38!H161^2</f>
        <v>#REF!</v>
      </c>
    </row>
    <row r="162" spans="1:9">
      <c r="A162">
        <v>15.65</v>
      </c>
      <c r="B162">
        <v>13.564</v>
      </c>
      <c r="C162">
        <v>35.064999999999998</v>
      </c>
      <c r="D162">
        <v>9.7159999999999993</v>
      </c>
      <c r="E162">
        <v>4.3920000000000003</v>
      </c>
      <c r="G162">
        <f t="shared" si="4"/>
        <v>13.526027124052654</v>
      </c>
      <c r="H162">
        <f t="shared" si="5"/>
        <v>33.941699700280381</v>
      </c>
      <c r="I162" t="e">
        <f>Density!A159+Density!B159*CONWAY_7_6_114_38!H162+Density!C159*CONWAY_7_6_114_38!H162^(3/2)+0.00048314*CONWAY_7_6_114_38!H162^2</f>
        <v>#REF!</v>
      </c>
    </row>
    <row r="163" spans="1:9">
      <c r="A163">
        <v>15.81</v>
      </c>
      <c r="B163">
        <v>13.561</v>
      </c>
      <c r="C163">
        <v>35.064</v>
      </c>
      <c r="D163">
        <v>9.7159999999999993</v>
      </c>
      <c r="E163">
        <v>4.3949999999999996</v>
      </c>
      <c r="G163">
        <f t="shared" si="4"/>
        <v>13.523035500598326</v>
      </c>
      <c r="H163">
        <f t="shared" si="5"/>
        <v>33.94073286280576</v>
      </c>
      <c r="I163" t="e">
        <f>Density!A160+Density!B160*CONWAY_7_6_114_38!H163+Density!C160*CONWAY_7_6_114_38!H163^(3/2)+0.00048314*CONWAY_7_6_114_38!H163^2</f>
        <v>#REF!</v>
      </c>
    </row>
    <row r="164" spans="1:9">
      <c r="A164">
        <v>15.93</v>
      </c>
      <c r="B164">
        <v>13.561</v>
      </c>
      <c r="C164">
        <v>35.064</v>
      </c>
      <c r="D164">
        <v>9.7159999999999993</v>
      </c>
      <c r="E164">
        <v>4.3970000000000002</v>
      </c>
      <c r="G164">
        <f t="shared" si="4"/>
        <v>13.523035500598326</v>
      </c>
      <c r="H164">
        <f t="shared" si="5"/>
        <v>33.94073286280576</v>
      </c>
      <c r="I164" t="e">
        <f>Density!A161+Density!B161*CONWAY_7_6_114_38!H164+Density!C161*CONWAY_7_6_114_38!H164^(3/2)+0.00048314*CONWAY_7_6_114_38!H164^2</f>
        <v>#REF!</v>
      </c>
    </row>
    <row r="165" spans="1:9">
      <c r="A165">
        <v>16.07</v>
      </c>
      <c r="B165">
        <v>13.555999999999999</v>
      </c>
      <c r="C165">
        <v>35.064999999999998</v>
      </c>
      <c r="D165">
        <v>9.7159999999999993</v>
      </c>
      <c r="E165">
        <v>4.3920000000000003</v>
      </c>
      <c r="G165">
        <f t="shared" si="4"/>
        <v>13.518049461507779</v>
      </c>
      <c r="H165">
        <f t="shared" si="5"/>
        <v>33.941699700280381</v>
      </c>
      <c r="I165" t="e">
        <f>Density!A162+Density!B162*CONWAY_7_6_114_38!H165+Density!C162*CONWAY_7_6_114_38!H165^(3/2)+0.00048314*CONWAY_7_6_114_38!H165^2</f>
        <v>#REF!</v>
      </c>
    </row>
    <row r="166" spans="1:9">
      <c r="A166">
        <v>16.25</v>
      </c>
      <c r="B166">
        <v>13.551</v>
      </c>
      <c r="C166">
        <v>35.064999999999998</v>
      </c>
      <c r="D166">
        <v>9.7159999999999993</v>
      </c>
      <c r="E166">
        <v>4.3970000000000002</v>
      </c>
      <c r="G166">
        <f t="shared" si="4"/>
        <v>13.513063422417233</v>
      </c>
      <c r="H166">
        <f t="shared" si="5"/>
        <v>33.941699700280381</v>
      </c>
      <c r="I166" t="e">
        <f>Density!A163+Density!B163*CONWAY_7_6_114_38!H166+Density!C163*CONWAY_7_6_114_38!H166^(3/2)+0.00048314*CONWAY_7_6_114_38!H166^2</f>
        <v>#REF!</v>
      </c>
    </row>
    <row r="167" spans="1:9">
      <c r="A167">
        <v>16.399999999999999</v>
      </c>
      <c r="B167">
        <v>13.531000000000001</v>
      </c>
      <c r="C167">
        <v>35.073999999999998</v>
      </c>
      <c r="D167">
        <v>9.7159999999999993</v>
      </c>
      <c r="E167">
        <v>4.391</v>
      </c>
      <c r="G167">
        <f t="shared" si="4"/>
        <v>13.493119266055048</v>
      </c>
      <c r="H167">
        <f t="shared" si="5"/>
        <v>33.950401237551965</v>
      </c>
      <c r="I167" t="e">
        <f>Density!A164+Density!B164*CONWAY_7_6_114_38!H167+Density!C164*CONWAY_7_6_114_38!H167^(3/2)+0.00048314*CONWAY_7_6_114_38!H167^2</f>
        <v>#REF!</v>
      </c>
    </row>
    <row r="168" spans="1:9">
      <c r="A168">
        <v>16.54</v>
      </c>
      <c r="B168">
        <v>13.536</v>
      </c>
      <c r="C168">
        <v>35.067999999999998</v>
      </c>
      <c r="D168">
        <v>9.7159999999999993</v>
      </c>
      <c r="E168">
        <v>4.4000000000000004</v>
      </c>
      <c r="G168">
        <f t="shared" si="4"/>
        <v>13.498105305145593</v>
      </c>
      <c r="H168">
        <f t="shared" si="5"/>
        <v>33.944600212704245</v>
      </c>
      <c r="I168" t="e">
        <f>Density!A165+Density!B165*CONWAY_7_6_114_38!H168+Density!C165*CONWAY_7_6_114_38!H168^(3/2)+0.00048314*CONWAY_7_6_114_38!H168^2</f>
        <v>#REF!</v>
      </c>
    </row>
    <row r="169" spans="1:9">
      <c r="A169">
        <v>16.71</v>
      </c>
      <c r="B169">
        <v>13.521000000000001</v>
      </c>
      <c r="C169">
        <v>35.076999999999998</v>
      </c>
      <c r="D169">
        <v>9.7159999999999993</v>
      </c>
      <c r="E169">
        <v>4.3940000000000001</v>
      </c>
      <c r="G169">
        <f t="shared" si="4"/>
        <v>13.483147187873955</v>
      </c>
      <c r="H169">
        <f t="shared" si="5"/>
        <v>33.953301749975829</v>
      </c>
      <c r="I169" t="e">
        <f>Density!A166+Density!B166*CONWAY_7_6_114_38!H169+Density!C166*CONWAY_7_6_114_38!H169^(3/2)+0.00048314*CONWAY_7_6_114_38!H169^2</f>
        <v>#REF!</v>
      </c>
    </row>
    <row r="170" spans="1:9">
      <c r="A170">
        <v>16.87</v>
      </c>
      <c r="B170">
        <v>13.502000000000001</v>
      </c>
      <c r="C170">
        <v>35.076000000000001</v>
      </c>
      <c r="D170">
        <v>9.7159999999999993</v>
      </c>
      <c r="E170">
        <v>4.3920000000000003</v>
      </c>
      <c r="G170">
        <f t="shared" si="4"/>
        <v>13.464200239329879</v>
      </c>
      <c r="H170">
        <f t="shared" si="5"/>
        <v>33.952334912501207</v>
      </c>
      <c r="I170" t="e">
        <f>Density!A167+Density!B167*CONWAY_7_6_114_38!H170+Density!C167*CONWAY_7_6_114_38!H170^(3/2)+0.00048314*CONWAY_7_6_114_38!H170^2</f>
        <v>#REF!</v>
      </c>
    </row>
    <row r="171" spans="1:9">
      <c r="A171">
        <v>16.989999999999998</v>
      </c>
      <c r="B171">
        <v>13.494</v>
      </c>
      <c r="C171">
        <v>35.075000000000003</v>
      </c>
      <c r="D171">
        <v>9.7159999999999993</v>
      </c>
      <c r="E171">
        <v>4.399</v>
      </c>
      <c r="G171">
        <f t="shared" si="4"/>
        <v>13.456222576785002</v>
      </c>
      <c r="H171">
        <f t="shared" si="5"/>
        <v>33.951368075026593</v>
      </c>
      <c r="I171" t="e">
        <f>Density!A168+Density!B168*CONWAY_7_6_114_38!H171+Density!C168*CONWAY_7_6_114_38!H171^(3/2)+0.00048314*CONWAY_7_6_114_38!H171^2</f>
        <v>#REF!</v>
      </c>
    </row>
    <row r="172" spans="1:9">
      <c r="A172">
        <v>17.149999999999999</v>
      </c>
      <c r="B172">
        <v>13.486000000000001</v>
      </c>
      <c r="C172">
        <v>35.076999999999998</v>
      </c>
      <c r="D172">
        <v>9.7159999999999993</v>
      </c>
      <c r="E172">
        <v>4.3979999999999997</v>
      </c>
      <c r="G172">
        <f t="shared" si="4"/>
        <v>13.44824491424013</v>
      </c>
      <c r="H172">
        <f t="shared" si="5"/>
        <v>33.953301749975829</v>
      </c>
      <c r="I172" t="e">
        <f>Density!A169+Density!B169*CONWAY_7_6_114_38!H172+Density!C169*CONWAY_7_6_114_38!H172^(3/2)+0.00048314*CONWAY_7_6_114_38!H172^2</f>
        <v>#REF!</v>
      </c>
    </row>
    <row r="173" spans="1:9">
      <c r="A173">
        <v>17.28</v>
      </c>
      <c r="B173">
        <v>13.445</v>
      </c>
      <c r="C173">
        <v>35.082999999999998</v>
      </c>
      <c r="D173">
        <v>9.7159999999999993</v>
      </c>
      <c r="E173">
        <v>4.3929999999999998</v>
      </c>
      <c r="G173">
        <f t="shared" si="4"/>
        <v>13.407359393697648</v>
      </c>
      <c r="H173">
        <f t="shared" si="5"/>
        <v>33.959102774823549</v>
      </c>
      <c r="I173" t="e">
        <f>Density!A170+Density!B170*CONWAY_7_6_114_38!H173+Density!C170*CONWAY_7_6_114_38!H173^(3/2)+0.00048314*CONWAY_7_6_114_38!H173^2</f>
        <v>#REF!</v>
      </c>
    </row>
    <row r="174" spans="1:9">
      <c r="A174">
        <v>17.46</v>
      </c>
      <c r="B174">
        <v>13.401</v>
      </c>
      <c r="C174">
        <v>35.104999999999997</v>
      </c>
      <c r="D174">
        <v>9.7159999999999993</v>
      </c>
      <c r="E174">
        <v>4.3970000000000002</v>
      </c>
      <c r="G174">
        <f t="shared" si="4"/>
        <v>13.363482249700839</v>
      </c>
      <c r="H174">
        <f t="shared" si="5"/>
        <v>33.980373199265202</v>
      </c>
      <c r="I174" t="e">
        <f>Density!A171+Density!B171*CONWAY_7_6_114_38!H174+Density!C171*CONWAY_7_6_114_38!H174^(3/2)+0.00048314*CONWAY_7_6_114_38!H174^2</f>
        <v>#REF!</v>
      </c>
    </row>
    <row r="175" spans="1:9">
      <c r="A175">
        <v>17.61</v>
      </c>
      <c r="B175">
        <v>13.385</v>
      </c>
      <c r="C175">
        <v>35.098999999999997</v>
      </c>
      <c r="D175">
        <v>9.7159999999999993</v>
      </c>
      <c r="E175">
        <v>4.3970000000000002</v>
      </c>
      <c r="G175">
        <f t="shared" si="4"/>
        <v>13.34752692461109</v>
      </c>
      <c r="H175">
        <f t="shared" si="5"/>
        <v>33.974572174417474</v>
      </c>
      <c r="I175" t="e">
        <f>Density!A172+Density!B172*CONWAY_7_6_114_38!H175+Density!C172*CONWAY_7_6_114_38!H175^(3/2)+0.00048314*CONWAY_7_6_114_38!H175^2</f>
        <v>#REF!</v>
      </c>
    </row>
    <row r="176" spans="1:9">
      <c r="A176">
        <v>17.73</v>
      </c>
      <c r="B176">
        <v>13.38</v>
      </c>
      <c r="C176">
        <v>35.091000000000001</v>
      </c>
      <c r="D176">
        <v>9.7159999999999993</v>
      </c>
      <c r="E176">
        <v>4.3949999999999996</v>
      </c>
      <c r="G176">
        <f t="shared" si="4"/>
        <v>13.342540885520545</v>
      </c>
      <c r="H176">
        <f t="shared" si="5"/>
        <v>33.966837474620519</v>
      </c>
      <c r="I176" t="e">
        <f>Density!A173+Density!B173*CONWAY_7_6_114_38!H176+Density!C173*CONWAY_7_6_114_38!H176^(3/2)+0.00048314*CONWAY_7_6_114_38!H176^2</f>
        <v>#REF!</v>
      </c>
    </row>
    <row r="177" spans="1:9">
      <c r="A177">
        <v>17.850000000000001</v>
      </c>
      <c r="B177">
        <v>13.369</v>
      </c>
      <c r="C177">
        <v>35.097000000000001</v>
      </c>
      <c r="D177">
        <v>9.7159999999999993</v>
      </c>
      <c r="E177">
        <v>4.4000000000000004</v>
      </c>
      <c r="G177">
        <f t="shared" si="4"/>
        <v>13.331571599521341</v>
      </c>
      <c r="H177">
        <f t="shared" si="5"/>
        <v>33.972638499468239</v>
      </c>
      <c r="I177" t="e">
        <f>Density!A174+Density!B174*CONWAY_7_6_114_38!H177+Density!C174*CONWAY_7_6_114_38!H177^(3/2)+0.00048314*CONWAY_7_6_114_38!H177^2</f>
        <v>#REF!</v>
      </c>
    </row>
    <row r="178" spans="1:9">
      <c r="A178">
        <v>18.03</v>
      </c>
      <c r="B178">
        <v>13.356999999999999</v>
      </c>
      <c r="C178">
        <v>35.091999999999999</v>
      </c>
      <c r="D178">
        <v>9.7159999999999993</v>
      </c>
      <c r="E178">
        <v>4.3810000000000002</v>
      </c>
      <c r="G178">
        <f t="shared" si="4"/>
        <v>13.31960510570403</v>
      </c>
      <c r="H178">
        <f t="shared" si="5"/>
        <v>33.967804312095133</v>
      </c>
      <c r="I178" t="e">
        <f>Density!A175+Density!B175*CONWAY_7_6_114_38!H178+Density!C175*CONWAY_7_6_114_38!H178^(3/2)+0.00048314*CONWAY_7_6_114_38!H178^2</f>
        <v>#REF!</v>
      </c>
    </row>
    <row r="179" spans="1:9">
      <c r="A179">
        <v>18.2</v>
      </c>
      <c r="B179">
        <v>13.358000000000001</v>
      </c>
      <c r="C179">
        <v>35.085999999999999</v>
      </c>
      <c r="D179">
        <v>9.7159999999999993</v>
      </c>
      <c r="E179">
        <v>4.3949999999999996</v>
      </c>
      <c r="G179">
        <f t="shared" si="4"/>
        <v>13.320602313522141</v>
      </c>
      <c r="H179">
        <f t="shared" si="5"/>
        <v>33.962003287247413</v>
      </c>
      <c r="I179" t="e">
        <f>Density!A176+Density!B176*CONWAY_7_6_114_38!H179+Density!C176*CONWAY_7_6_114_38!H179^(3/2)+0.00048314*CONWAY_7_6_114_38!H179^2</f>
        <v>#REF!</v>
      </c>
    </row>
    <row r="180" spans="1:9">
      <c r="A180">
        <v>18.3</v>
      </c>
      <c r="B180">
        <v>13.353</v>
      </c>
      <c r="C180">
        <v>35.090000000000003</v>
      </c>
      <c r="D180">
        <v>9.7159999999999993</v>
      </c>
      <c r="E180">
        <v>4.4009999999999998</v>
      </c>
      <c r="G180">
        <f t="shared" si="4"/>
        <v>13.315616274431592</v>
      </c>
      <c r="H180">
        <f t="shared" si="5"/>
        <v>33.965870637145898</v>
      </c>
      <c r="I180" t="e">
        <f>Density!A177+Density!B177*CONWAY_7_6_114_38!H180+Density!C177*CONWAY_7_6_114_38!H180^(3/2)+0.00048314*CONWAY_7_6_114_38!H180^2</f>
        <v>#REF!</v>
      </c>
    </row>
    <row r="181" spans="1:9">
      <c r="A181">
        <v>18.420000000000002</v>
      </c>
      <c r="B181">
        <v>13.356999999999999</v>
      </c>
      <c r="C181">
        <v>35.082999999999998</v>
      </c>
      <c r="D181">
        <v>9.7159999999999993</v>
      </c>
      <c r="E181">
        <v>4.399</v>
      </c>
      <c r="G181">
        <f t="shared" si="4"/>
        <v>13.31960510570403</v>
      </c>
      <c r="H181">
        <f t="shared" si="5"/>
        <v>33.959102774823549</v>
      </c>
      <c r="I181" t="e">
        <f>Density!A178+Density!B178*CONWAY_7_6_114_38!H181+Density!C178*CONWAY_7_6_114_38!H181^(3/2)+0.00048314*CONWAY_7_6_114_38!H181^2</f>
        <v>#REF!</v>
      </c>
    </row>
    <row r="182" spans="1:9">
      <c r="A182">
        <v>18.57</v>
      </c>
      <c r="B182">
        <v>13.345000000000001</v>
      </c>
      <c r="C182">
        <v>35.093000000000004</v>
      </c>
      <c r="D182">
        <v>9.7159999999999993</v>
      </c>
      <c r="E182">
        <v>4.391</v>
      </c>
      <c r="G182">
        <f t="shared" si="4"/>
        <v>13.30763861188672</v>
      </c>
      <c r="H182">
        <f t="shared" si="5"/>
        <v>33.968771149569761</v>
      </c>
      <c r="I182" t="e">
        <f>Density!A179+Density!B179*CONWAY_7_6_114_38!H182+Density!C179*CONWAY_7_6_114_38!H182^(3/2)+0.00048314*CONWAY_7_6_114_38!H182^2</f>
        <v>#REF!</v>
      </c>
    </row>
    <row r="183" spans="1:9">
      <c r="A183">
        <v>18.71</v>
      </c>
      <c r="B183">
        <v>13.337999999999999</v>
      </c>
      <c r="C183">
        <v>35.087000000000003</v>
      </c>
      <c r="D183">
        <v>9.7159999999999993</v>
      </c>
      <c r="E183">
        <v>4.399</v>
      </c>
      <c r="G183">
        <f t="shared" si="4"/>
        <v>13.300658157159953</v>
      </c>
      <c r="H183">
        <f t="shared" si="5"/>
        <v>33.962970124722041</v>
      </c>
      <c r="I183" t="e">
        <f>Density!A180+Density!B180*CONWAY_7_6_114_38!H183+Density!C180*CONWAY_7_6_114_38!H183^(3/2)+0.00048314*CONWAY_7_6_114_38!H183^2</f>
        <v>#REF!</v>
      </c>
    </row>
    <row r="184" spans="1:9">
      <c r="A184">
        <v>18.850000000000001</v>
      </c>
      <c r="B184">
        <v>13.324999999999999</v>
      </c>
      <c r="C184">
        <v>35.091999999999999</v>
      </c>
      <c r="D184">
        <v>9.7159999999999993</v>
      </c>
      <c r="E184">
        <v>4.3959999999999999</v>
      </c>
      <c r="G184">
        <f t="shared" si="4"/>
        <v>13.287694455524532</v>
      </c>
      <c r="H184">
        <f t="shared" si="5"/>
        <v>33.967804312095133</v>
      </c>
      <c r="I184" t="e">
        <f>Density!A181+Density!B181*CONWAY_7_6_114_38!H184+Density!C181*CONWAY_7_6_114_38!H184^(3/2)+0.00048314*CONWAY_7_6_114_38!H184^2</f>
        <v>#REF!</v>
      </c>
    </row>
    <row r="185" spans="1:9">
      <c r="A185">
        <v>19.03</v>
      </c>
      <c r="B185">
        <v>13.314</v>
      </c>
      <c r="C185">
        <v>35.094000000000001</v>
      </c>
      <c r="D185">
        <v>9.7159999999999993</v>
      </c>
      <c r="E185">
        <v>4.3970000000000002</v>
      </c>
      <c r="G185">
        <f t="shared" si="4"/>
        <v>13.27672516952533</v>
      </c>
      <c r="H185">
        <f t="shared" si="5"/>
        <v>33.969737987044383</v>
      </c>
      <c r="I185" t="e">
        <f>Density!A182+Density!B182*CONWAY_7_6_114_38!H185+Density!C182*CONWAY_7_6_114_38!H185^(3/2)+0.00048314*CONWAY_7_6_114_38!H185^2</f>
        <v>#REF!</v>
      </c>
    </row>
    <row r="186" spans="1:9">
      <c r="A186">
        <v>19.2</v>
      </c>
      <c r="B186">
        <v>13.311</v>
      </c>
      <c r="C186">
        <v>35.093000000000004</v>
      </c>
      <c r="D186">
        <v>9.7159999999999993</v>
      </c>
      <c r="E186">
        <v>4.3949999999999996</v>
      </c>
      <c r="G186">
        <f t="shared" si="4"/>
        <v>13.273733546071002</v>
      </c>
      <c r="H186">
        <f t="shared" si="5"/>
        <v>33.968771149569761</v>
      </c>
      <c r="I186" t="e">
        <f>Density!A183+Density!B183*CONWAY_7_6_114_38!H186+Density!C183*CONWAY_7_6_114_38!H186^(3/2)+0.00048314*CONWAY_7_6_114_38!H186^2</f>
        <v>#REF!</v>
      </c>
    </row>
    <row r="187" spans="1:9">
      <c r="A187">
        <v>19.29</v>
      </c>
      <c r="B187">
        <v>13.307</v>
      </c>
      <c r="C187">
        <v>35.088999999999999</v>
      </c>
      <c r="D187">
        <v>9.7159999999999993</v>
      </c>
      <c r="E187">
        <v>4.3940000000000001</v>
      </c>
      <c r="G187">
        <f t="shared" si="4"/>
        <v>13.269744714798566</v>
      </c>
      <c r="H187">
        <f t="shared" si="5"/>
        <v>33.964903799671276</v>
      </c>
      <c r="I187" t="e">
        <f>Density!A184+Density!B184*CONWAY_7_6_114_38!H187+Density!C184*CONWAY_7_6_114_38!H187^(3/2)+0.00048314*CONWAY_7_6_114_38!H187^2</f>
        <v>#REF!</v>
      </c>
    </row>
    <row r="188" spans="1:9">
      <c r="A188">
        <v>19.420000000000002</v>
      </c>
      <c r="B188">
        <v>13.308999999999999</v>
      </c>
      <c r="C188">
        <v>35.085999999999999</v>
      </c>
      <c r="D188">
        <v>9.7159999999999993</v>
      </c>
      <c r="E188">
        <v>4.3879999999999999</v>
      </c>
      <c r="G188">
        <f t="shared" si="4"/>
        <v>13.271739130434783</v>
      </c>
      <c r="H188">
        <f t="shared" si="5"/>
        <v>33.962003287247413</v>
      </c>
      <c r="I188" t="e">
        <f>Density!A185+Density!B185*CONWAY_7_6_114_38!H188+Density!C185*CONWAY_7_6_114_38!H188^(3/2)+0.00048314*CONWAY_7_6_114_38!H188^2</f>
        <v>#REF!</v>
      </c>
    </row>
    <row r="189" spans="1:9">
      <c r="A189">
        <v>19.579999999999998</v>
      </c>
      <c r="B189">
        <v>13.304</v>
      </c>
      <c r="C189">
        <v>35.088999999999999</v>
      </c>
      <c r="D189">
        <v>9.7159999999999993</v>
      </c>
      <c r="E189">
        <v>4.3940000000000001</v>
      </c>
      <c r="G189">
        <f t="shared" si="4"/>
        <v>13.266753091344238</v>
      </c>
      <c r="H189">
        <f t="shared" si="5"/>
        <v>33.964903799671276</v>
      </c>
      <c r="I189" t="e">
        <f>Density!A186+Density!B186*CONWAY_7_6_114_38!H189+Density!C186*CONWAY_7_6_114_38!H189^(3/2)+0.00048314*CONWAY_7_6_114_38!H189^2</f>
        <v>#REF!</v>
      </c>
    </row>
    <row r="190" spans="1:9">
      <c r="A190">
        <v>19.7</v>
      </c>
      <c r="B190">
        <v>13.308</v>
      </c>
      <c r="C190">
        <v>35.078000000000003</v>
      </c>
      <c r="D190">
        <v>9.7159999999999993</v>
      </c>
      <c r="E190">
        <v>4.3899999999999997</v>
      </c>
      <c r="G190">
        <f t="shared" si="4"/>
        <v>13.270741922616674</v>
      </c>
      <c r="H190">
        <f t="shared" si="5"/>
        <v>33.95426858745045</v>
      </c>
      <c r="I190" t="e">
        <f>Density!A187+Density!B187*CONWAY_7_6_114_38!H190+Density!C187*CONWAY_7_6_114_38!H190^(3/2)+0.00048314*CONWAY_7_6_114_38!H190^2</f>
        <v>#REF!</v>
      </c>
    </row>
    <row r="191" spans="1:9">
      <c r="A191">
        <v>19.77</v>
      </c>
      <c r="B191">
        <v>13.307</v>
      </c>
      <c r="C191">
        <v>35.082999999999998</v>
      </c>
      <c r="D191">
        <v>9.7159999999999993</v>
      </c>
      <c r="E191">
        <v>4.3940000000000001</v>
      </c>
      <c r="G191">
        <f t="shared" si="4"/>
        <v>13.269744714798566</v>
      </c>
      <c r="H191">
        <f t="shared" si="5"/>
        <v>33.959102774823549</v>
      </c>
      <c r="I191" t="e">
        <f>Density!A188+Density!B188*CONWAY_7_6_114_38!H191+Density!C188*CONWAY_7_6_114_38!H191^(3/2)+0.00048314*CONWAY_7_6_114_38!H191^2</f>
        <v>#REF!</v>
      </c>
    </row>
    <row r="192" spans="1:9">
      <c r="A192">
        <v>19.850000000000001</v>
      </c>
      <c r="B192">
        <v>13.307</v>
      </c>
      <c r="C192">
        <v>35.082999999999998</v>
      </c>
      <c r="D192">
        <v>9.7159999999999993</v>
      </c>
      <c r="E192">
        <v>4.3959999999999999</v>
      </c>
      <c r="G192">
        <f t="shared" si="4"/>
        <v>13.269744714798566</v>
      </c>
      <c r="H192">
        <f t="shared" si="5"/>
        <v>33.959102774823549</v>
      </c>
      <c r="I192" t="e">
        <f>Density!A189+Density!B189*CONWAY_7_6_114_38!H192+Density!C189*CONWAY_7_6_114_38!H192^(3/2)+0.00048314*CONWAY_7_6_114_38!H192^2</f>
        <v>#REF!</v>
      </c>
    </row>
    <row r="193" spans="1:9">
      <c r="A193">
        <v>19.88</v>
      </c>
      <c r="B193">
        <v>13.303000000000001</v>
      </c>
      <c r="C193">
        <v>35.085000000000001</v>
      </c>
      <c r="D193">
        <v>9.7159999999999993</v>
      </c>
      <c r="E193">
        <v>4.3949999999999996</v>
      </c>
      <c r="G193">
        <f t="shared" si="4"/>
        <v>13.265755883526129</v>
      </c>
      <c r="H193">
        <f t="shared" si="5"/>
        <v>33.961036449772791</v>
      </c>
      <c r="I193" t="e">
        <f>Density!A190+Density!B190*CONWAY_7_6_114_38!H193+Density!C190*CONWAY_7_6_114_38!H193^(3/2)+0.00048314*CONWAY_7_6_114_38!H193^2</f>
        <v>#REF!</v>
      </c>
    </row>
    <row r="194" spans="1:9">
      <c r="A194">
        <v>19.88</v>
      </c>
      <c r="B194">
        <v>13.305</v>
      </c>
      <c r="C194">
        <v>35.082999999999998</v>
      </c>
      <c r="D194">
        <v>9.7159999999999993</v>
      </c>
      <c r="E194">
        <v>4.3920000000000003</v>
      </c>
      <c r="G194">
        <f t="shared" si="4"/>
        <v>13.267750299162346</v>
      </c>
      <c r="H194">
        <f t="shared" si="5"/>
        <v>33.959102774823549</v>
      </c>
      <c r="I194" t="e">
        <f>Density!A191+Density!B191*CONWAY_7_6_114_38!H194+Density!C191*CONWAY_7_6_114_38!H194^(3/2)+0.00048314*CONWAY_7_6_114_38!H194^2</f>
        <v>#REF!</v>
      </c>
    </row>
    <row r="195" spans="1:9">
      <c r="A195">
        <v>19.93</v>
      </c>
      <c r="B195">
        <v>13.304</v>
      </c>
      <c r="C195">
        <v>35.082000000000001</v>
      </c>
      <c r="D195">
        <v>9.7159999999999993</v>
      </c>
      <c r="E195">
        <v>4.3949999999999996</v>
      </c>
      <c r="G195">
        <f t="shared" si="4"/>
        <v>13.266753091344238</v>
      </c>
      <c r="H195">
        <f t="shared" si="5"/>
        <v>33.958135937348935</v>
      </c>
      <c r="I195" t="e">
        <f>Density!A192+Density!B192*CONWAY_7_6_114_38!H195+Density!C192*CONWAY_7_6_114_38!H195^(3/2)+0.00048314*CONWAY_7_6_114_38!H195^2</f>
        <v>#REF!</v>
      </c>
    </row>
    <row r="196" spans="1:9">
      <c r="A196">
        <v>19.920000000000002</v>
      </c>
      <c r="B196">
        <v>13.304</v>
      </c>
      <c r="C196">
        <v>35.085000000000001</v>
      </c>
      <c r="D196">
        <v>9.7159999999999993</v>
      </c>
      <c r="E196">
        <v>4.3959999999999999</v>
      </c>
      <c r="G196">
        <f t="shared" si="4"/>
        <v>13.266753091344238</v>
      </c>
      <c r="H196">
        <f t="shared" si="5"/>
        <v>33.961036449772791</v>
      </c>
      <c r="I196" t="e">
        <f>Density!A193+Density!B193*CONWAY_7_6_114_38!H196+Density!C193*CONWAY_7_6_114_38!H196^(3/2)+0.00048314*CONWAY_7_6_114_38!H196^2</f>
        <v>#REF!</v>
      </c>
    </row>
    <row r="197" spans="1:9">
      <c r="A197">
        <v>19.850000000000001</v>
      </c>
      <c r="B197">
        <v>13.303000000000001</v>
      </c>
      <c r="C197">
        <v>35.084000000000003</v>
      </c>
      <c r="D197">
        <v>9.7159999999999993</v>
      </c>
      <c r="E197">
        <v>4.399</v>
      </c>
      <c r="G197">
        <f t="shared" ref="G197:G260" si="6">(B197-0.0001)/1.0028</f>
        <v>13.265755883526129</v>
      </c>
      <c r="H197">
        <f t="shared" si="5"/>
        <v>33.960069612298177</v>
      </c>
      <c r="I197" t="e">
        <f>Density!A194+Density!B194*CONWAY_7_6_114_38!H197+Density!C194*CONWAY_7_6_114_38!H197^(3/2)+0.00048314*CONWAY_7_6_114_38!H197^2</f>
        <v>#REF!</v>
      </c>
    </row>
    <row r="198" spans="1:9">
      <c r="A198">
        <v>19.850000000000001</v>
      </c>
      <c r="B198">
        <v>13.302</v>
      </c>
      <c r="C198">
        <v>35.084000000000003</v>
      </c>
      <c r="D198">
        <v>9.7159999999999993</v>
      </c>
      <c r="E198">
        <v>4.3970000000000002</v>
      </c>
      <c r="G198">
        <f t="shared" si="6"/>
        <v>13.264758675708018</v>
      </c>
      <c r="H198">
        <f t="shared" ref="H198:H261" si="7">(C198+0.0409)/1.0343</f>
        <v>33.960069612298177</v>
      </c>
      <c r="I198" t="e">
        <f>Density!A195+Density!B195*CONWAY_7_6_114_38!H198+Density!C195*CONWAY_7_6_114_38!H198^(3/2)+0.00048314*CONWAY_7_6_114_38!H198^2</f>
        <v>#REF!</v>
      </c>
    </row>
    <row r="199" spans="1:9">
      <c r="A199">
        <v>19.920000000000002</v>
      </c>
      <c r="B199">
        <v>13.303000000000001</v>
      </c>
      <c r="C199">
        <v>35.085000000000001</v>
      </c>
      <c r="D199">
        <v>9.7159999999999993</v>
      </c>
      <c r="E199">
        <v>4.3940000000000001</v>
      </c>
      <c r="G199">
        <f t="shared" si="6"/>
        <v>13.265755883526129</v>
      </c>
      <c r="H199">
        <f t="shared" si="7"/>
        <v>33.961036449772791</v>
      </c>
      <c r="I199" t="e">
        <f>Density!A196+Density!B196*CONWAY_7_6_114_38!H199+Density!C196*CONWAY_7_6_114_38!H199^(3/2)+0.00048314*CONWAY_7_6_114_38!H199^2</f>
        <v>#REF!</v>
      </c>
    </row>
    <row r="200" spans="1:9">
      <c r="A200">
        <v>19.899999999999999</v>
      </c>
      <c r="B200">
        <v>13.303000000000001</v>
      </c>
      <c r="C200">
        <v>35.082999999999998</v>
      </c>
      <c r="D200">
        <v>9.7159999999999993</v>
      </c>
      <c r="E200">
        <v>4.3940000000000001</v>
      </c>
      <c r="G200">
        <f t="shared" si="6"/>
        <v>13.265755883526129</v>
      </c>
      <c r="H200">
        <f t="shared" si="7"/>
        <v>33.959102774823549</v>
      </c>
      <c r="I200" t="e">
        <f>Density!A197+Density!B197*CONWAY_7_6_114_38!H200+Density!C197*CONWAY_7_6_114_38!H200^(3/2)+0.00048314*CONWAY_7_6_114_38!H200^2</f>
        <v>#REF!</v>
      </c>
    </row>
    <row r="201" spans="1:9">
      <c r="A201">
        <v>19.850000000000001</v>
      </c>
      <c r="B201">
        <v>13.305</v>
      </c>
      <c r="C201">
        <v>35.085000000000001</v>
      </c>
      <c r="D201">
        <v>9.7159999999999993</v>
      </c>
      <c r="E201">
        <v>4.3959999999999999</v>
      </c>
      <c r="G201">
        <f t="shared" si="6"/>
        <v>13.267750299162346</v>
      </c>
      <c r="H201">
        <f t="shared" si="7"/>
        <v>33.961036449772791</v>
      </c>
      <c r="I201" t="e">
        <f>Density!A198+Density!B198*CONWAY_7_6_114_38!H201+Density!C198*CONWAY_7_6_114_38!H201^(3/2)+0.00048314*CONWAY_7_6_114_38!H201^2</f>
        <v>#REF!</v>
      </c>
    </row>
    <row r="202" spans="1:9">
      <c r="A202">
        <v>19.91</v>
      </c>
      <c r="B202">
        <v>13.307</v>
      </c>
      <c r="C202">
        <v>35.081000000000003</v>
      </c>
      <c r="D202">
        <v>9.7159999999999993</v>
      </c>
      <c r="E202">
        <v>4.3940000000000001</v>
      </c>
      <c r="G202">
        <f t="shared" si="6"/>
        <v>13.269744714798566</v>
      </c>
      <c r="H202">
        <f t="shared" si="7"/>
        <v>33.957169099874314</v>
      </c>
      <c r="I202" t="e">
        <f>Density!A199+Density!B199*CONWAY_7_6_114_38!H202+Density!C199*CONWAY_7_6_114_38!H202^(3/2)+0.00048314*CONWAY_7_6_114_38!H202^2</f>
        <v>#REF!</v>
      </c>
    </row>
    <row r="203" spans="1:9">
      <c r="A203">
        <v>19.95</v>
      </c>
      <c r="B203">
        <v>13.303000000000001</v>
      </c>
      <c r="C203">
        <v>35.082000000000001</v>
      </c>
      <c r="D203">
        <v>9.7159999999999993</v>
      </c>
      <c r="E203">
        <v>4.3970000000000002</v>
      </c>
      <c r="G203">
        <f t="shared" si="6"/>
        <v>13.265755883526129</v>
      </c>
      <c r="H203">
        <f t="shared" si="7"/>
        <v>33.958135937348935</v>
      </c>
      <c r="I203" t="e">
        <f>Density!A200+Density!B200*CONWAY_7_6_114_38!H203+Density!C200*CONWAY_7_6_114_38!H203^(3/2)+0.00048314*CONWAY_7_6_114_38!H203^2</f>
        <v>#REF!</v>
      </c>
    </row>
    <row r="204" spans="1:9">
      <c r="A204">
        <v>19.899999999999999</v>
      </c>
      <c r="B204">
        <v>13.307</v>
      </c>
      <c r="C204">
        <v>35.079000000000001</v>
      </c>
      <c r="D204">
        <v>9.7159999999999993</v>
      </c>
      <c r="E204">
        <v>4.3940000000000001</v>
      </c>
      <c r="G204">
        <f t="shared" si="6"/>
        <v>13.269744714798566</v>
      </c>
      <c r="H204">
        <f t="shared" si="7"/>
        <v>33.955235424925071</v>
      </c>
      <c r="I204" t="e">
        <f>Density!A201+Density!B201*CONWAY_7_6_114_38!H204+Density!C201*CONWAY_7_6_114_38!H204^(3/2)+0.00048314*CONWAY_7_6_114_38!H204^2</f>
        <v>#REF!</v>
      </c>
    </row>
    <row r="205" spans="1:9">
      <c r="A205">
        <v>19.86</v>
      </c>
      <c r="B205">
        <v>13.305999999999999</v>
      </c>
      <c r="C205">
        <v>35.081000000000003</v>
      </c>
      <c r="D205">
        <v>9.7159999999999993</v>
      </c>
      <c r="E205">
        <v>4.3970000000000002</v>
      </c>
      <c r="G205">
        <f t="shared" si="6"/>
        <v>13.268747506980455</v>
      </c>
      <c r="H205">
        <f t="shared" si="7"/>
        <v>33.957169099874314</v>
      </c>
      <c r="I205" t="e">
        <f>Density!A202+Density!B202*CONWAY_7_6_114_38!H205+Density!C202*CONWAY_7_6_114_38!H205^(3/2)+0.00048314*CONWAY_7_6_114_38!H205^2</f>
        <v>#REF!</v>
      </c>
    </row>
    <row r="206" spans="1:9">
      <c r="A206">
        <v>19.89</v>
      </c>
      <c r="B206">
        <v>13.301</v>
      </c>
      <c r="C206">
        <v>35.085000000000001</v>
      </c>
      <c r="D206">
        <v>9.7159999999999993</v>
      </c>
      <c r="E206">
        <v>4.3970000000000002</v>
      </c>
      <c r="G206">
        <f t="shared" si="6"/>
        <v>13.263761467889911</v>
      </c>
      <c r="H206">
        <f t="shared" si="7"/>
        <v>33.961036449772791</v>
      </c>
      <c r="I206" t="e">
        <f>Density!A203+Density!B203*CONWAY_7_6_114_38!H206+Density!C203*CONWAY_7_6_114_38!H206^(3/2)+0.00048314*CONWAY_7_6_114_38!H206^2</f>
        <v>#REF!</v>
      </c>
    </row>
    <row r="207" spans="1:9">
      <c r="A207">
        <v>19.899999999999999</v>
      </c>
      <c r="B207">
        <v>13.304</v>
      </c>
      <c r="C207">
        <v>35.08</v>
      </c>
      <c r="D207">
        <v>9.7159999999999993</v>
      </c>
      <c r="E207">
        <v>4.3920000000000003</v>
      </c>
      <c r="G207">
        <f t="shared" si="6"/>
        <v>13.266753091344238</v>
      </c>
      <c r="H207">
        <f t="shared" si="7"/>
        <v>33.956202262399692</v>
      </c>
      <c r="I207" t="e">
        <f>Density!A204+Density!B204*CONWAY_7_6_114_38!H207+Density!C204*CONWAY_7_6_114_38!H207^(3/2)+0.00048314*CONWAY_7_6_114_38!H207^2</f>
        <v>#REF!</v>
      </c>
    </row>
    <row r="208" spans="1:9">
      <c r="A208">
        <v>19.920000000000002</v>
      </c>
      <c r="B208">
        <v>13.302</v>
      </c>
      <c r="C208">
        <v>35.084000000000003</v>
      </c>
      <c r="D208">
        <v>9.7159999999999993</v>
      </c>
      <c r="E208">
        <v>4.3970000000000002</v>
      </c>
      <c r="G208">
        <f t="shared" si="6"/>
        <v>13.264758675708018</v>
      </c>
      <c r="H208">
        <f t="shared" si="7"/>
        <v>33.960069612298177</v>
      </c>
      <c r="I208" t="e">
        <f>Density!A205+Density!B205*CONWAY_7_6_114_38!H208+Density!C205*CONWAY_7_6_114_38!H208^(3/2)+0.00048314*CONWAY_7_6_114_38!H208^2</f>
        <v>#REF!</v>
      </c>
    </row>
    <row r="209" spans="1:9">
      <c r="A209">
        <v>19.940000000000001</v>
      </c>
      <c r="B209">
        <v>13.303000000000001</v>
      </c>
      <c r="C209">
        <v>35.081000000000003</v>
      </c>
      <c r="D209">
        <v>9.7159999999999993</v>
      </c>
      <c r="E209">
        <v>4.3979999999999997</v>
      </c>
      <c r="G209">
        <f t="shared" si="6"/>
        <v>13.265755883526129</v>
      </c>
      <c r="H209">
        <f t="shared" si="7"/>
        <v>33.957169099874314</v>
      </c>
      <c r="I209" t="e">
        <f>Density!A206+Density!B206*CONWAY_7_6_114_38!H209+Density!C206*CONWAY_7_6_114_38!H209^(3/2)+0.00048314*CONWAY_7_6_114_38!H209^2</f>
        <v>#REF!</v>
      </c>
    </row>
    <row r="210" spans="1:9">
      <c r="A210">
        <v>19.88</v>
      </c>
      <c r="B210">
        <v>13.303000000000001</v>
      </c>
      <c r="C210">
        <v>35.082999999999998</v>
      </c>
      <c r="D210">
        <v>9.7159999999999993</v>
      </c>
      <c r="E210">
        <v>4.391</v>
      </c>
      <c r="G210">
        <f t="shared" si="6"/>
        <v>13.265755883526129</v>
      </c>
      <c r="H210">
        <f t="shared" si="7"/>
        <v>33.959102774823549</v>
      </c>
      <c r="I210" t="e">
        <f>Density!A207+Density!B207*CONWAY_7_6_114_38!H210+Density!C207*CONWAY_7_6_114_38!H210^(3/2)+0.00048314*CONWAY_7_6_114_38!H210^2</f>
        <v>#REF!</v>
      </c>
    </row>
    <row r="211" spans="1:9">
      <c r="A211">
        <v>19.850000000000001</v>
      </c>
      <c r="B211">
        <v>13.307</v>
      </c>
      <c r="C211">
        <v>35.079000000000001</v>
      </c>
      <c r="D211">
        <v>9.7159999999999993</v>
      </c>
      <c r="E211">
        <v>4.3920000000000003</v>
      </c>
      <c r="G211">
        <f t="shared" si="6"/>
        <v>13.269744714798566</v>
      </c>
      <c r="H211">
        <f t="shared" si="7"/>
        <v>33.955235424925071</v>
      </c>
      <c r="I211" t="e">
        <f>Density!A208+Density!B208*CONWAY_7_6_114_38!H211+Density!C208*CONWAY_7_6_114_38!H211^(3/2)+0.00048314*CONWAY_7_6_114_38!H211^2</f>
        <v>#REF!</v>
      </c>
    </row>
    <row r="212" spans="1:9">
      <c r="A212">
        <v>19.93</v>
      </c>
      <c r="B212">
        <v>13.305</v>
      </c>
      <c r="C212">
        <v>35.079000000000001</v>
      </c>
      <c r="D212">
        <v>9.7159999999999993</v>
      </c>
      <c r="E212">
        <v>4.3920000000000003</v>
      </c>
      <c r="G212">
        <f t="shared" si="6"/>
        <v>13.267750299162346</v>
      </c>
      <c r="H212">
        <f t="shared" si="7"/>
        <v>33.955235424925071</v>
      </c>
      <c r="I212" t="e">
        <f>Density!A209+Density!B209*CONWAY_7_6_114_38!H212+Density!C209*CONWAY_7_6_114_38!H212^(3/2)+0.00048314*CONWAY_7_6_114_38!H212^2</f>
        <v>#REF!</v>
      </c>
    </row>
    <row r="213" spans="1:9">
      <c r="A213">
        <v>19.97</v>
      </c>
      <c r="B213">
        <v>13.307</v>
      </c>
      <c r="C213">
        <v>35.078000000000003</v>
      </c>
      <c r="D213">
        <v>9.7159999999999993</v>
      </c>
      <c r="E213">
        <v>4.3979999999999997</v>
      </c>
      <c r="G213">
        <f t="shared" si="6"/>
        <v>13.269744714798566</v>
      </c>
      <c r="H213">
        <f t="shared" si="7"/>
        <v>33.95426858745045</v>
      </c>
      <c r="I213" t="e">
        <f>Density!A210+Density!B210*CONWAY_7_6_114_38!H213+Density!C210*CONWAY_7_6_114_38!H213^(3/2)+0.00048314*CONWAY_7_6_114_38!H213^2</f>
        <v>#REF!</v>
      </c>
    </row>
    <row r="214" spans="1:9">
      <c r="A214">
        <v>19.899999999999999</v>
      </c>
      <c r="B214">
        <v>13.307</v>
      </c>
      <c r="C214">
        <v>35.079000000000001</v>
      </c>
      <c r="D214">
        <v>9.7159999999999993</v>
      </c>
      <c r="E214">
        <v>4.3959999999999999</v>
      </c>
      <c r="G214">
        <f t="shared" si="6"/>
        <v>13.269744714798566</v>
      </c>
      <c r="H214">
        <f t="shared" si="7"/>
        <v>33.955235424925071</v>
      </c>
      <c r="I214" t="e">
        <f>Density!A211+Density!B211*CONWAY_7_6_114_38!H214+Density!C211*CONWAY_7_6_114_38!H214^(3/2)+0.00048314*CONWAY_7_6_114_38!H214^2</f>
        <v>#REF!</v>
      </c>
    </row>
    <row r="215" spans="1:9">
      <c r="A215">
        <v>19.88</v>
      </c>
      <c r="B215">
        <v>13.308</v>
      </c>
      <c r="C215">
        <v>35.08</v>
      </c>
      <c r="D215">
        <v>9.7159999999999993</v>
      </c>
      <c r="E215">
        <v>4.3929999999999998</v>
      </c>
      <c r="G215">
        <f t="shared" si="6"/>
        <v>13.270741922616674</v>
      </c>
      <c r="H215">
        <f t="shared" si="7"/>
        <v>33.956202262399692</v>
      </c>
      <c r="I215" t="e">
        <f>Density!A212+Density!B212*CONWAY_7_6_114_38!H215+Density!C212*CONWAY_7_6_114_38!H215^(3/2)+0.00048314*CONWAY_7_6_114_38!H215^2</f>
        <v>#REF!</v>
      </c>
    </row>
    <row r="216" spans="1:9">
      <c r="A216">
        <v>19.940000000000001</v>
      </c>
      <c r="B216">
        <v>13.308</v>
      </c>
      <c r="C216">
        <v>35.078000000000003</v>
      </c>
      <c r="D216">
        <v>9.7159999999999993</v>
      </c>
      <c r="E216">
        <v>4.3970000000000002</v>
      </c>
      <c r="G216">
        <f t="shared" si="6"/>
        <v>13.270741922616674</v>
      </c>
      <c r="H216">
        <f t="shared" si="7"/>
        <v>33.95426858745045</v>
      </c>
      <c r="I216" t="e">
        <f>Density!A213+Density!B213*CONWAY_7_6_114_38!H216+Density!C213*CONWAY_7_6_114_38!H216^(3/2)+0.00048314*CONWAY_7_6_114_38!H216^2</f>
        <v>#REF!</v>
      </c>
    </row>
    <row r="217" spans="1:9">
      <c r="A217">
        <v>19.96</v>
      </c>
      <c r="B217">
        <v>13.307</v>
      </c>
      <c r="C217">
        <v>35.081000000000003</v>
      </c>
      <c r="D217">
        <v>9.7159999999999993</v>
      </c>
      <c r="E217">
        <v>4.3970000000000002</v>
      </c>
      <c r="G217">
        <f t="shared" si="6"/>
        <v>13.269744714798566</v>
      </c>
      <c r="H217">
        <f t="shared" si="7"/>
        <v>33.957169099874314</v>
      </c>
      <c r="I217" t="e">
        <f>Density!A214+Density!B214*CONWAY_7_6_114_38!H217+Density!C214*CONWAY_7_6_114_38!H217^(3/2)+0.00048314*CONWAY_7_6_114_38!H217^2</f>
        <v>#REF!</v>
      </c>
    </row>
    <row r="218" spans="1:9">
      <c r="A218">
        <v>19.89</v>
      </c>
      <c r="B218">
        <v>13.305</v>
      </c>
      <c r="C218">
        <v>35.082999999999998</v>
      </c>
      <c r="D218">
        <v>9.7159999999999993</v>
      </c>
      <c r="E218">
        <v>4.3959999999999999</v>
      </c>
      <c r="G218">
        <f t="shared" si="6"/>
        <v>13.267750299162346</v>
      </c>
      <c r="H218">
        <f t="shared" si="7"/>
        <v>33.959102774823549</v>
      </c>
      <c r="I218" t="e">
        <f>Density!A215+Density!B215*CONWAY_7_6_114_38!H218+Density!C215*CONWAY_7_6_114_38!H218^(3/2)+0.00048314*CONWAY_7_6_114_38!H218^2</f>
        <v>#REF!</v>
      </c>
    </row>
    <row r="219" spans="1:9">
      <c r="A219">
        <v>19.86</v>
      </c>
      <c r="B219">
        <v>13.305999999999999</v>
      </c>
      <c r="C219">
        <v>35.08</v>
      </c>
      <c r="D219">
        <v>9.7159999999999993</v>
      </c>
      <c r="E219">
        <v>4.3940000000000001</v>
      </c>
      <c r="G219">
        <f t="shared" si="6"/>
        <v>13.268747506980455</v>
      </c>
      <c r="H219">
        <f t="shared" si="7"/>
        <v>33.956202262399692</v>
      </c>
      <c r="I219" t="e">
        <f>Density!A216+Density!B216*CONWAY_7_6_114_38!H219+Density!C216*CONWAY_7_6_114_38!H219^(3/2)+0.00048314*CONWAY_7_6_114_38!H219^2</f>
        <v>#REF!</v>
      </c>
    </row>
    <row r="220" spans="1:9">
      <c r="A220">
        <v>19.96</v>
      </c>
      <c r="B220">
        <v>13.305999999999999</v>
      </c>
      <c r="C220">
        <v>35.08</v>
      </c>
      <c r="D220">
        <v>9.7159999999999993</v>
      </c>
      <c r="E220">
        <v>4.3940000000000001</v>
      </c>
      <c r="G220">
        <f t="shared" si="6"/>
        <v>13.268747506980455</v>
      </c>
      <c r="H220">
        <f t="shared" si="7"/>
        <v>33.956202262399692</v>
      </c>
      <c r="I220" t="e">
        <f>Density!A217+Density!B217*CONWAY_7_6_114_38!H220+Density!C217*CONWAY_7_6_114_38!H220^(3/2)+0.00048314*CONWAY_7_6_114_38!H220^2</f>
        <v>#REF!</v>
      </c>
    </row>
    <row r="221" spans="1:9">
      <c r="A221">
        <v>19.98</v>
      </c>
      <c r="B221">
        <v>13.308999999999999</v>
      </c>
      <c r="C221">
        <v>35.076999999999998</v>
      </c>
      <c r="D221">
        <v>9.7159999999999993</v>
      </c>
      <c r="E221">
        <v>4.3949999999999996</v>
      </c>
      <c r="G221">
        <f t="shared" si="6"/>
        <v>13.271739130434783</v>
      </c>
      <c r="H221">
        <f t="shared" si="7"/>
        <v>33.953301749975829</v>
      </c>
      <c r="I221" t="e">
        <f>Density!A218+Density!B218*CONWAY_7_6_114_38!H221+Density!C218*CONWAY_7_6_114_38!H221^(3/2)+0.00048314*CONWAY_7_6_114_38!H221^2</f>
        <v>#REF!</v>
      </c>
    </row>
    <row r="222" spans="1:9">
      <c r="A222">
        <v>19.940000000000001</v>
      </c>
      <c r="B222">
        <v>13.305</v>
      </c>
      <c r="C222">
        <v>35.082999999999998</v>
      </c>
      <c r="D222">
        <v>9.7159999999999993</v>
      </c>
      <c r="E222">
        <v>4.3949999999999996</v>
      </c>
      <c r="G222">
        <f t="shared" si="6"/>
        <v>13.267750299162346</v>
      </c>
      <c r="H222">
        <f t="shared" si="7"/>
        <v>33.959102774823549</v>
      </c>
      <c r="I222" t="e">
        <f>Density!A219+Density!B219*CONWAY_7_6_114_38!H222+Density!C219*CONWAY_7_6_114_38!H222^(3/2)+0.00048314*CONWAY_7_6_114_38!H222^2</f>
        <v>#REF!</v>
      </c>
    </row>
    <row r="223" spans="1:9">
      <c r="A223">
        <v>19.87</v>
      </c>
      <c r="B223">
        <v>13.307</v>
      </c>
      <c r="C223">
        <v>35.084000000000003</v>
      </c>
      <c r="D223">
        <v>9.7159999999999993</v>
      </c>
      <c r="E223">
        <v>4.3970000000000002</v>
      </c>
      <c r="G223">
        <f t="shared" si="6"/>
        <v>13.269744714798566</v>
      </c>
      <c r="H223">
        <f t="shared" si="7"/>
        <v>33.960069612298177</v>
      </c>
      <c r="I223" t="e">
        <f>Density!A220+Density!B220*CONWAY_7_6_114_38!H223+Density!C220*CONWAY_7_6_114_38!H223^(3/2)+0.00048314*CONWAY_7_6_114_38!H223^2</f>
        <v>#REF!</v>
      </c>
    </row>
    <row r="224" spans="1:9">
      <c r="A224">
        <v>19.920000000000002</v>
      </c>
      <c r="B224">
        <v>13.308</v>
      </c>
      <c r="C224">
        <v>35.078000000000003</v>
      </c>
      <c r="D224">
        <v>9.7159999999999993</v>
      </c>
      <c r="E224">
        <v>4.4000000000000004</v>
      </c>
      <c r="G224">
        <f t="shared" si="6"/>
        <v>13.270741922616674</v>
      </c>
      <c r="H224">
        <f t="shared" si="7"/>
        <v>33.95426858745045</v>
      </c>
      <c r="I224" t="e">
        <f>Density!A221+Density!B221*CONWAY_7_6_114_38!H224+Density!C221*CONWAY_7_6_114_38!H224^(3/2)+0.00048314*CONWAY_7_6_114_38!H224^2</f>
        <v>#REF!</v>
      </c>
    </row>
    <row r="225" spans="1:9">
      <c r="A225">
        <v>19.98</v>
      </c>
      <c r="B225">
        <v>13.308</v>
      </c>
      <c r="C225">
        <v>35.081000000000003</v>
      </c>
      <c r="D225">
        <v>9.7159999999999993</v>
      </c>
      <c r="E225">
        <v>4.3979999999999997</v>
      </c>
      <c r="G225">
        <f t="shared" si="6"/>
        <v>13.270741922616674</v>
      </c>
      <c r="H225">
        <f t="shared" si="7"/>
        <v>33.957169099874314</v>
      </c>
      <c r="I225" t="e">
        <f>Density!A222+Density!B222*CONWAY_7_6_114_38!H225+Density!C222*CONWAY_7_6_114_38!H225^(3/2)+0.00048314*CONWAY_7_6_114_38!H225^2</f>
        <v>#REF!</v>
      </c>
    </row>
    <row r="226" spans="1:9">
      <c r="A226">
        <v>19.920000000000002</v>
      </c>
      <c r="B226">
        <v>13.307</v>
      </c>
      <c r="C226">
        <v>35.082999999999998</v>
      </c>
      <c r="D226">
        <v>9.7159999999999993</v>
      </c>
      <c r="E226">
        <v>4.3940000000000001</v>
      </c>
      <c r="G226">
        <f t="shared" si="6"/>
        <v>13.269744714798566</v>
      </c>
      <c r="H226">
        <f t="shared" si="7"/>
        <v>33.959102774823549</v>
      </c>
      <c r="I226" t="e">
        <f>Density!A223+Density!B223*CONWAY_7_6_114_38!H226+Density!C223*CONWAY_7_6_114_38!H226^(3/2)+0.00048314*CONWAY_7_6_114_38!H226^2</f>
        <v>#REF!</v>
      </c>
    </row>
    <row r="227" spans="1:9">
      <c r="A227">
        <v>19.899999999999999</v>
      </c>
      <c r="B227">
        <v>13.307</v>
      </c>
      <c r="C227">
        <v>35.079000000000001</v>
      </c>
      <c r="D227">
        <v>9.7159999999999993</v>
      </c>
      <c r="E227">
        <v>4.3940000000000001</v>
      </c>
      <c r="G227">
        <f t="shared" si="6"/>
        <v>13.269744714798566</v>
      </c>
      <c r="H227">
        <f t="shared" si="7"/>
        <v>33.955235424925071</v>
      </c>
      <c r="I227" t="e">
        <f>Density!A224+Density!B224*CONWAY_7_6_114_38!H227+Density!C224*CONWAY_7_6_114_38!H227^(3/2)+0.00048314*CONWAY_7_6_114_38!H227^2</f>
        <v>#REF!</v>
      </c>
    </row>
    <row r="228" spans="1:9">
      <c r="A228">
        <v>19.96</v>
      </c>
      <c r="B228">
        <v>13.305999999999999</v>
      </c>
      <c r="C228">
        <v>35.08</v>
      </c>
      <c r="D228">
        <v>9.7159999999999993</v>
      </c>
      <c r="E228">
        <v>4.3890000000000002</v>
      </c>
      <c r="G228">
        <f t="shared" si="6"/>
        <v>13.268747506980455</v>
      </c>
      <c r="H228">
        <f t="shared" si="7"/>
        <v>33.956202262399692</v>
      </c>
      <c r="I228" t="e">
        <f>Density!A225+Density!B225*CONWAY_7_6_114_38!H228+Density!C225*CONWAY_7_6_114_38!H228^(3/2)+0.00048314*CONWAY_7_6_114_38!H228^2</f>
        <v>#REF!</v>
      </c>
    </row>
    <row r="229" spans="1:9">
      <c r="A229">
        <v>19.97</v>
      </c>
      <c r="B229">
        <v>13.305</v>
      </c>
      <c r="C229">
        <v>35.082999999999998</v>
      </c>
      <c r="D229">
        <v>9.7159999999999993</v>
      </c>
      <c r="E229">
        <v>4.3970000000000002</v>
      </c>
      <c r="G229">
        <f t="shared" si="6"/>
        <v>13.267750299162346</v>
      </c>
      <c r="H229">
        <f t="shared" si="7"/>
        <v>33.959102774823549</v>
      </c>
      <c r="I229" t="e">
        <f>Density!A226+Density!B226*CONWAY_7_6_114_38!H229+Density!C226*CONWAY_7_6_114_38!H229^(3/2)+0.00048314*CONWAY_7_6_114_38!H229^2</f>
        <v>#REF!</v>
      </c>
    </row>
    <row r="230" spans="1:9">
      <c r="A230">
        <v>19.899999999999999</v>
      </c>
      <c r="B230">
        <v>13.307</v>
      </c>
      <c r="C230">
        <v>35.081000000000003</v>
      </c>
      <c r="D230">
        <v>9.7159999999999993</v>
      </c>
      <c r="E230">
        <v>4.3899999999999997</v>
      </c>
      <c r="G230">
        <f t="shared" si="6"/>
        <v>13.269744714798566</v>
      </c>
      <c r="H230">
        <f t="shared" si="7"/>
        <v>33.957169099874314</v>
      </c>
      <c r="I230" t="e">
        <f>Density!A227+Density!B227*CONWAY_7_6_114_38!H230+Density!C227*CONWAY_7_6_114_38!H230^(3/2)+0.00048314*CONWAY_7_6_114_38!H230^2</f>
        <v>#REF!</v>
      </c>
    </row>
    <row r="231" spans="1:9">
      <c r="A231">
        <v>19.91</v>
      </c>
      <c r="B231">
        <v>13.307</v>
      </c>
      <c r="C231">
        <v>35.079000000000001</v>
      </c>
      <c r="D231">
        <v>9.7159999999999993</v>
      </c>
      <c r="E231">
        <v>4.3959999999999999</v>
      </c>
      <c r="G231">
        <f t="shared" si="6"/>
        <v>13.269744714798566</v>
      </c>
      <c r="H231">
        <f t="shared" si="7"/>
        <v>33.955235424925071</v>
      </c>
      <c r="I231" t="e">
        <f>Density!A228+Density!B228*CONWAY_7_6_114_38!H231+Density!C228*CONWAY_7_6_114_38!H231^(3/2)+0.00048314*CONWAY_7_6_114_38!H231^2</f>
        <v>#REF!</v>
      </c>
    </row>
    <row r="232" spans="1:9">
      <c r="A232">
        <v>19.98</v>
      </c>
      <c r="B232">
        <v>13.305999999999999</v>
      </c>
      <c r="C232">
        <v>35.08</v>
      </c>
      <c r="D232">
        <v>9.7159999999999993</v>
      </c>
      <c r="E232">
        <v>4.3940000000000001</v>
      </c>
      <c r="G232">
        <f t="shared" si="6"/>
        <v>13.268747506980455</v>
      </c>
      <c r="H232">
        <f t="shared" si="7"/>
        <v>33.956202262399692</v>
      </c>
      <c r="I232" t="e">
        <f>Density!A229+Density!B229*CONWAY_7_6_114_38!H232+Density!C229*CONWAY_7_6_114_38!H232^(3/2)+0.00048314*CONWAY_7_6_114_38!H232^2</f>
        <v>#REF!</v>
      </c>
    </row>
    <row r="233" spans="1:9">
      <c r="A233">
        <v>19.98</v>
      </c>
      <c r="B233">
        <v>13.305</v>
      </c>
      <c r="C233">
        <v>35.079000000000001</v>
      </c>
      <c r="D233">
        <v>9.7159999999999993</v>
      </c>
      <c r="E233">
        <v>4.3949999999999996</v>
      </c>
      <c r="G233">
        <f t="shared" si="6"/>
        <v>13.267750299162346</v>
      </c>
      <c r="H233">
        <f t="shared" si="7"/>
        <v>33.955235424925071</v>
      </c>
      <c r="I233" t="e">
        <f>Density!A230+Density!B230*CONWAY_7_6_114_38!H233+Density!C230*CONWAY_7_6_114_38!H233^(3/2)+0.00048314*CONWAY_7_6_114_38!H233^2</f>
        <v>#REF!</v>
      </c>
    </row>
    <row r="234" spans="1:9">
      <c r="A234">
        <v>19.87</v>
      </c>
      <c r="B234">
        <v>13.308</v>
      </c>
      <c r="C234">
        <v>35.078000000000003</v>
      </c>
      <c r="D234">
        <v>9.7159999999999993</v>
      </c>
      <c r="E234">
        <v>4.3940000000000001</v>
      </c>
      <c r="G234">
        <f t="shared" si="6"/>
        <v>13.270741922616674</v>
      </c>
      <c r="H234">
        <f t="shared" si="7"/>
        <v>33.95426858745045</v>
      </c>
      <c r="I234" t="e">
        <f>Density!A231+Density!B231*CONWAY_7_6_114_38!H234+Density!C231*CONWAY_7_6_114_38!H234^(3/2)+0.00048314*CONWAY_7_6_114_38!H234^2</f>
        <v>#REF!</v>
      </c>
    </row>
    <row r="235" spans="1:9">
      <c r="A235">
        <v>19.87</v>
      </c>
      <c r="B235">
        <v>13.304</v>
      </c>
      <c r="C235">
        <v>35.08</v>
      </c>
      <c r="D235">
        <v>9.7159999999999993</v>
      </c>
      <c r="E235">
        <v>4.3949999999999996</v>
      </c>
      <c r="G235">
        <f t="shared" si="6"/>
        <v>13.266753091344238</v>
      </c>
      <c r="H235">
        <f t="shared" si="7"/>
        <v>33.956202262399692</v>
      </c>
      <c r="I235" t="e">
        <f>Density!A232+Density!B232*CONWAY_7_6_114_38!H235+Density!C232*CONWAY_7_6_114_38!H235^(3/2)+0.00048314*CONWAY_7_6_114_38!H235^2</f>
        <v>#REF!</v>
      </c>
    </row>
    <row r="236" spans="1:9">
      <c r="A236">
        <v>19.920000000000002</v>
      </c>
      <c r="B236">
        <v>13.308</v>
      </c>
      <c r="C236">
        <v>35.078000000000003</v>
      </c>
      <c r="D236">
        <v>9.7159999999999993</v>
      </c>
      <c r="E236">
        <v>4.3940000000000001</v>
      </c>
      <c r="G236">
        <f t="shared" si="6"/>
        <v>13.270741922616674</v>
      </c>
      <c r="H236">
        <f t="shared" si="7"/>
        <v>33.95426858745045</v>
      </c>
      <c r="I236" t="e">
        <f>Density!A233+Density!B233*CONWAY_7_6_114_38!H236+Density!C233*CONWAY_7_6_114_38!H236^(3/2)+0.00048314*CONWAY_7_6_114_38!H236^2</f>
        <v>#REF!</v>
      </c>
    </row>
    <row r="237" spans="1:9">
      <c r="A237">
        <v>19.93</v>
      </c>
      <c r="B237">
        <v>13.307</v>
      </c>
      <c r="C237">
        <v>35.079000000000001</v>
      </c>
      <c r="D237">
        <v>9.7159999999999993</v>
      </c>
      <c r="E237">
        <v>4.3949999999999996</v>
      </c>
      <c r="G237">
        <f t="shared" si="6"/>
        <v>13.269744714798566</v>
      </c>
      <c r="H237">
        <f t="shared" si="7"/>
        <v>33.955235424925071</v>
      </c>
      <c r="I237" t="e">
        <f>Density!A234+Density!B234*CONWAY_7_6_114_38!H237+Density!C234*CONWAY_7_6_114_38!H237^(3/2)+0.00048314*CONWAY_7_6_114_38!H237^2</f>
        <v>#REF!</v>
      </c>
    </row>
    <row r="238" spans="1:9">
      <c r="A238">
        <v>19.920000000000002</v>
      </c>
      <c r="B238">
        <v>13.307</v>
      </c>
      <c r="C238">
        <v>35.079000000000001</v>
      </c>
      <c r="D238">
        <v>9.7159999999999993</v>
      </c>
      <c r="E238">
        <v>4.3949999999999996</v>
      </c>
      <c r="G238">
        <f t="shared" si="6"/>
        <v>13.269744714798566</v>
      </c>
      <c r="H238">
        <f t="shared" si="7"/>
        <v>33.955235424925071</v>
      </c>
      <c r="I238" t="e">
        <f>Density!A235+Density!B235*CONWAY_7_6_114_38!H238+Density!C235*CONWAY_7_6_114_38!H238^(3/2)+0.00048314*CONWAY_7_6_114_38!H238^2</f>
        <v>#REF!</v>
      </c>
    </row>
    <row r="239" spans="1:9">
      <c r="A239">
        <v>19.940000000000001</v>
      </c>
      <c r="B239">
        <v>13.305</v>
      </c>
      <c r="C239">
        <v>35.079000000000001</v>
      </c>
      <c r="D239">
        <v>9.7159999999999993</v>
      </c>
      <c r="E239">
        <v>4.3929999999999998</v>
      </c>
      <c r="G239">
        <f t="shared" si="6"/>
        <v>13.267750299162346</v>
      </c>
      <c r="H239">
        <f t="shared" si="7"/>
        <v>33.955235424925071</v>
      </c>
      <c r="I239" t="e">
        <f>Density!A236+Density!B236*CONWAY_7_6_114_38!H239+Density!C236*CONWAY_7_6_114_38!H239^(3/2)+0.00048314*CONWAY_7_6_114_38!H239^2</f>
        <v>#REF!</v>
      </c>
    </row>
    <row r="240" spans="1:9">
      <c r="A240">
        <v>19.91</v>
      </c>
      <c r="B240">
        <v>13.307</v>
      </c>
      <c r="C240">
        <v>35.079000000000001</v>
      </c>
      <c r="D240">
        <v>9.7159999999999993</v>
      </c>
      <c r="E240">
        <v>4.3890000000000002</v>
      </c>
      <c r="G240">
        <f t="shared" si="6"/>
        <v>13.269744714798566</v>
      </c>
      <c r="H240">
        <f t="shared" si="7"/>
        <v>33.955235424925071</v>
      </c>
      <c r="I240" t="e">
        <f>Density!A237+Density!B237*CONWAY_7_6_114_38!H240+Density!C237*CONWAY_7_6_114_38!H240^(3/2)+0.00048314*CONWAY_7_6_114_38!H240^2</f>
        <v>#REF!</v>
      </c>
    </row>
    <row r="241" spans="1:9">
      <c r="A241">
        <v>19.920000000000002</v>
      </c>
      <c r="B241">
        <v>13.304</v>
      </c>
      <c r="C241">
        <v>35.08</v>
      </c>
      <c r="D241">
        <v>9.7159999999999993</v>
      </c>
      <c r="E241">
        <v>4.3979999999999997</v>
      </c>
      <c r="G241">
        <f t="shared" si="6"/>
        <v>13.266753091344238</v>
      </c>
      <c r="H241">
        <f t="shared" si="7"/>
        <v>33.956202262399692</v>
      </c>
      <c r="I241" t="e">
        <f>Density!A238+Density!B238*CONWAY_7_6_114_38!H241+Density!C238*CONWAY_7_6_114_38!H241^(3/2)+0.00048314*CONWAY_7_6_114_38!H241^2</f>
        <v>#REF!</v>
      </c>
    </row>
    <row r="242" spans="1:9">
      <c r="A242">
        <v>19.96</v>
      </c>
      <c r="B242">
        <v>13.304</v>
      </c>
      <c r="C242">
        <v>35.082000000000001</v>
      </c>
      <c r="D242">
        <v>9.7159999999999993</v>
      </c>
      <c r="E242">
        <v>4.3940000000000001</v>
      </c>
      <c r="G242">
        <f t="shared" si="6"/>
        <v>13.266753091344238</v>
      </c>
      <c r="H242">
        <f t="shared" si="7"/>
        <v>33.958135937348935</v>
      </c>
      <c r="I242" t="e">
        <f>Density!A239+Density!B239*CONWAY_7_6_114_38!H242+Density!C239*CONWAY_7_6_114_38!H242^(3/2)+0.00048314*CONWAY_7_6_114_38!H242^2</f>
        <v>#REF!</v>
      </c>
    </row>
    <row r="243" spans="1:9">
      <c r="A243">
        <v>19.97</v>
      </c>
      <c r="B243">
        <v>13.303000000000001</v>
      </c>
      <c r="C243">
        <v>35.084000000000003</v>
      </c>
      <c r="D243">
        <v>9.7159999999999993</v>
      </c>
      <c r="E243">
        <v>4.3959999999999999</v>
      </c>
      <c r="G243">
        <f t="shared" si="6"/>
        <v>13.265755883526129</v>
      </c>
      <c r="H243">
        <f t="shared" si="7"/>
        <v>33.960069612298177</v>
      </c>
      <c r="I243" t="e">
        <f>Density!A240+Density!B240*CONWAY_7_6_114_38!H243+Density!C240*CONWAY_7_6_114_38!H243^(3/2)+0.00048314*CONWAY_7_6_114_38!H243^2</f>
        <v>#REF!</v>
      </c>
    </row>
    <row r="244" spans="1:9">
      <c r="A244">
        <v>19.91</v>
      </c>
      <c r="B244">
        <v>13.308</v>
      </c>
      <c r="C244">
        <v>35.08</v>
      </c>
      <c r="D244">
        <v>9.7159999999999993</v>
      </c>
      <c r="E244">
        <v>4.3959999999999999</v>
      </c>
      <c r="G244">
        <f t="shared" si="6"/>
        <v>13.270741922616674</v>
      </c>
      <c r="H244">
        <f t="shared" si="7"/>
        <v>33.956202262399692</v>
      </c>
      <c r="I244" t="e">
        <f>Density!A241+Density!B241*CONWAY_7_6_114_38!H244+Density!C241*CONWAY_7_6_114_38!H244^(3/2)+0.00048314*CONWAY_7_6_114_38!H244^2</f>
        <v>#REF!</v>
      </c>
    </row>
    <row r="245" spans="1:9">
      <c r="A245">
        <v>19.920000000000002</v>
      </c>
      <c r="B245">
        <v>13.305999999999999</v>
      </c>
      <c r="C245">
        <v>35.08</v>
      </c>
      <c r="D245">
        <v>9.7159999999999993</v>
      </c>
      <c r="E245">
        <v>4.3929999999999998</v>
      </c>
      <c r="G245">
        <f t="shared" si="6"/>
        <v>13.268747506980455</v>
      </c>
      <c r="H245">
        <f t="shared" si="7"/>
        <v>33.956202262399692</v>
      </c>
      <c r="I245" t="e">
        <f>Density!A242+Density!B242*CONWAY_7_6_114_38!H245+Density!C242*CONWAY_7_6_114_38!H245^(3/2)+0.00048314*CONWAY_7_6_114_38!H245^2</f>
        <v>#REF!</v>
      </c>
    </row>
    <row r="246" spans="1:9">
      <c r="A246">
        <v>19.920000000000002</v>
      </c>
      <c r="B246">
        <v>13.305999999999999</v>
      </c>
      <c r="C246">
        <v>35.08</v>
      </c>
      <c r="D246">
        <v>9.7159999999999993</v>
      </c>
      <c r="E246">
        <v>4.3929999999999998</v>
      </c>
      <c r="G246">
        <f t="shared" si="6"/>
        <v>13.268747506980455</v>
      </c>
      <c r="H246">
        <f t="shared" si="7"/>
        <v>33.956202262399692</v>
      </c>
      <c r="I246" t="e">
        <f>Density!A243+Density!B243*CONWAY_7_6_114_38!H246+Density!C243*CONWAY_7_6_114_38!H246^(3/2)+0.00048314*CONWAY_7_6_114_38!H246^2</f>
        <v>#REF!</v>
      </c>
    </row>
    <row r="247" spans="1:9">
      <c r="A247">
        <v>19.96</v>
      </c>
      <c r="B247">
        <v>13.307</v>
      </c>
      <c r="C247">
        <v>35.08</v>
      </c>
      <c r="D247">
        <v>9.7159999999999993</v>
      </c>
      <c r="E247">
        <v>4.3959999999999999</v>
      </c>
      <c r="G247">
        <f t="shared" si="6"/>
        <v>13.269744714798566</v>
      </c>
      <c r="H247">
        <f t="shared" si="7"/>
        <v>33.956202262399692</v>
      </c>
      <c r="I247" t="e">
        <f>Density!A244+Density!B244*CONWAY_7_6_114_38!H247+Density!C244*CONWAY_7_6_114_38!H247^(3/2)+0.00048314*CONWAY_7_6_114_38!H247^2</f>
        <v>#REF!</v>
      </c>
    </row>
    <row r="248" spans="1:9">
      <c r="A248">
        <v>19.95</v>
      </c>
      <c r="B248">
        <v>13.308</v>
      </c>
      <c r="C248">
        <v>35.08</v>
      </c>
      <c r="D248">
        <v>9.7159999999999993</v>
      </c>
      <c r="E248">
        <v>4.3920000000000003</v>
      </c>
      <c r="G248">
        <f t="shared" si="6"/>
        <v>13.270741922616674</v>
      </c>
      <c r="H248">
        <f t="shared" si="7"/>
        <v>33.956202262399692</v>
      </c>
      <c r="I248" t="e">
        <f>Density!A245+Density!B245*CONWAY_7_6_114_38!H248+Density!C245*CONWAY_7_6_114_38!H248^(3/2)+0.00048314*CONWAY_7_6_114_38!H248^2</f>
        <v>#REF!</v>
      </c>
    </row>
    <row r="249" spans="1:9">
      <c r="A249">
        <v>19.920000000000002</v>
      </c>
      <c r="B249">
        <v>13.308</v>
      </c>
      <c r="C249">
        <v>35.078000000000003</v>
      </c>
      <c r="D249">
        <v>9.7159999999999993</v>
      </c>
      <c r="E249">
        <v>4.3940000000000001</v>
      </c>
      <c r="G249">
        <f t="shared" si="6"/>
        <v>13.270741922616674</v>
      </c>
      <c r="H249">
        <f t="shared" si="7"/>
        <v>33.95426858745045</v>
      </c>
      <c r="I249" t="e">
        <f>Density!A246+Density!B246*CONWAY_7_6_114_38!H249+Density!C246*CONWAY_7_6_114_38!H249^(3/2)+0.00048314*CONWAY_7_6_114_38!H249^2</f>
        <v>#REF!</v>
      </c>
    </row>
    <row r="250" spans="1:9">
      <c r="A250">
        <v>19.97</v>
      </c>
      <c r="B250">
        <v>13.308</v>
      </c>
      <c r="C250">
        <v>35.08</v>
      </c>
      <c r="D250">
        <v>9.7159999999999993</v>
      </c>
      <c r="E250">
        <v>4.3929999999999998</v>
      </c>
      <c r="G250">
        <f t="shared" si="6"/>
        <v>13.270741922616674</v>
      </c>
      <c r="H250">
        <f t="shared" si="7"/>
        <v>33.956202262399692</v>
      </c>
      <c r="I250" t="e">
        <f>Density!A247+Density!B247*CONWAY_7_6_114_38!H250+Density!C247*CONWAY_7_6_114_38!H250^(3/2)+0.00048314*CONWAY_7_6_114_38!H250^2</f>
        <v>#REF!</v>
      </c>
    </row>
    <row r="251" spans="1:9">
      <c r="A251">
        <v>19.96</v>
      </c>
      <c r="B251">
        <v>13.308</v>
      </c>
      <c r="C251">
        <v>35.08</v>
      </c>
      <c r="D251">
        <v>9.7159999999999993</v>
      </c>
      <c r="E251">
        <v>4.3929999999999998</v>
      </c>
      <c r="G251">
        <f t="shared" si="6"/>
        <v>13.270741922616674</v>
      </c>
      <c r="H251">
        <f t="shared" si="7"/>
        <v>33.956202262399692</v>
      </c>
      <c r="I251" t="e">
        <f>Density!A248+Density!B248*CONWAY_7_6_114_38!H251+Density!C248*CONWAY_7_6_114_38!H251^(3/2)+0.00048314*CONWAY_7_6_114_38!H251^2</f>
        <v>#REF!</v>
      </c>
    </row>
    <row r="252" spans="1:9">
      <c r="A252">
        <v>19.86</v>
      </c>
      <c r="B252">
        <v>13.308</v>
      </c>
      <c r="C252">
        <v>35.08</v>
      </c>
      <c r="D252">
        <v>9.7159999999999993</v>
      </c>
      <c r="E252">
        <v>4.3920000000000003</v>
      </c>
      <c r="G252">
        <f t="shared" si="6"/>
        <v>13.270741922616674</v>
      </c>
      <c r="H252">
        <f t="shared" si="7"/>
        <v>33.956202262399692</v>
      </c>
      <c r="I252" t="e">
        <f>Density!A249+Density!B249*CONWAY_7_6_114_38!H252+Density!C249*CONWAY_7_6_114_38!H252^(3/2)+0.00048314*CONWAY_7_6_114_38!H252^2</f>
        <v>#REF!</v>
      </c>
    </row>
    <row r="253" spans="1:9">
      <c r="A253">
        <v>19.89</v>
      </c>
      <c r="B253">
        <v>13.307</v>
      </c>
      <c r="C253">
        <v>35.079000000000001</v>
      </c>
      <c r="D253">
        <v>9.7159999999999993</v>
      </c>
      <c r="E253">
        <v>4.3959999999999999</v>
      </c>
      <c r="G253">
        <f t="shared" si="6"/>
        <v>13.269744714798566</v>
      </c>
      <c r="H253">
        <f t="shared" si="7"/>
        <v>33.955235424925071</v>
      </c>
      <c r="I253" t="e">
        <f>Density!A250+Density!B250*CONWAY_7_6_114_38!H253+Density!C250*CONWAY_7_6_114_38!H253^(3/2)+0.00048314*CONWAY_7_6_114_38!H253^2</f>
        <v>#REF!</v>
      </c>
    </row>
    <row r="254" spans="1:9">
      <c r="A254">
        <v>19.98</v>
      </c>
      <c r="B254">
        <v>13.307</v>
      </c>
      <c r="C254">
        <v>35.076999999999998</v>
      </c>
      <c r="D254">
        <v>9.7159999999999993</v>
      </c>
      <c r="E254">
        <v>4.3949999999999996</v>
      </c>
      <c r="G254">
        <f t="shared" si="6"/>
        <v>13.269744714798566</v>
      </c>
      <c r="H254">
        <f t="shared" si="7"/>
        <v>33.953301749975829</v>
      </c>
      <c r="I254" t="e">
        <f>Density!A251+Density!B251*CONWAY_7_6_114_38!H254+Density!C251*CONWAY_7_6_114_38!H254^(3/2)+0.00048314*CONWAY_7_6_114_38!H254^2</f>
        <v>#REF!</v>
      </c>
    </row>
    <row r="255" spans="1:9">
      <c r="A255">
        <v>19.98</v>
      </c>
      <c r="B255">
        <v>13.307</v>
      </c>
      <c r="C255">
        <v>35.076999999999998</v>
      </c>
      <c r="D255">
        <v>9.7159999999999993</v>
      </c>
      <c r="E255">
        <v>4.3920000000000003</v>
      </c>
      <c r="G255">
        <f t="shared" si="6"/>
        <v>13.269744714798566</v>
      </c>
      <c r="H255">
        <f t="shared" si="7"/>
        <v>33.953301749975829</v>
      </c>
      <c r="I255" t="e">
        <f>Density!A252+Density!B252*CONWAY_7_6_114_38!H255+Density!C252*CONWAY_7_6_114_38!H255^(3/2)+0.00048314*CONWAY_7_6_114_38!H255^2</f>
        <v>#REF!</v>
      </c>
    </row>
    <row r="256" spans="1:9">
      <c r="A256">
        <v>19.88</v>
      </c>
      <c r="B256">
        <v>13.308999999999999</v>
      </c>
      <c r="C256">
        <v>35.079000000000001</v>
      </c>
      <c r="D256">
        <v>9.7159999999999993</v>
      </c>
      <c r="E256">
        <v>4.3979999999999997</v>
      </c>
      <c r="G256">
        <f t="shared" si="6"/>
        <v>13.271739130434783</v>
      </c>
      <c r="H256">
        <f t="shared" si="7"/>
        <v>33.955235424925071</v>
      </c>
      <c r="I256" t="e">
        <f>Density!A253+Density!B253*CONWAY_7_6_114_38!H256+Density!C253*CONWAY_7_6_114_38!H256^(3/2)+0.00048314*CONWAY_7_6_114_38!H256^2</f>
        <v>#REF!</v>
      </c>
    </row>
    <row r="257" spans="1:9">
      <c r="A257">
        <v>19.91</v>
      </c>
      <c r="B257">
        <v>13.307</v>
      </c>
      <c r="C257">
        <v>35.076999999999998</v>
      </c>
      <c r="D257">
        <v>9.7159999999999993</v>
      </c>
      <c r="E257">
        <v>4.3929999999999998</v>
      </c>
      <c r="G257">
        <f t="shared" si="6"/>
        <v>13.269744714798566</v>
      </c>
      <c r="H257">
        <f t="shared" si="7"/>
        <v>33.953301749975829</v>
      </c>
      <c r="I257" t="e">
        <f>Density!A254+Density!B254*CONWAY_7_6_114_38!H257+Density!C254*CONWAY_7_6_114_38!H257^(3/2)+0.00048314*CONWAY_7_6_114_38!H257^2</f>
        <v>#REF!</v>
      </c>
    </row>
    <row r="258" spans="1:9">
      <c r="A258">
        <v>19.989999999999998</v>
      </c>
      <c r="B258">
        <v>13.305999999999999</v>
      </c>
      <c r="C258">
        <v>35.08</v>
      </c>
      <c r="D258">
        <v>9.7159999999999993</v>
      </c>
      <c r="E258">
        <v>4.3929999999999998</v>
      </c>
      <c r="G258">
        <f t="shared" si="6"/>
        <v>13.268747506980455</v>
      </c>
      <c r="H258">
        <f t="shared" si="7"/>
        <v>33.956202262399692</v>
      </c>
      <c r="I258" t="e">
        <f>Density!A255+Density!B255*CONWAY_7_6_114_38!H258+Density!C255*CONWAY_7_6_114_38!H258^(3/2)+0.00048314*CONWAY_7_6_114_38!H258^2</f>
        <v>#REF!</v>
      </c>
    </row>
    <row r="259" spans="1:9">
      <c r="A259">
        <v>19.96</v>
      </c>
      <c r="B259">
        <v>13.308</v>
      </c>
      <c r="C259">
        <v>35.08</v>
      </c>
      <c r="D259">
        <v>9.7159999999999993</v>
      </c>
      <c r="E259">
        <v>4.3959999999999999</v>
      </c>
      <c r="G259">
        <f t="shared" si="6"/>
        <v>13.270741922616674</v>
      </c>
      <c r="H259">
        <f t="shared" si="7"/>
        <v>33.956202262399692</v>
      </c>
      <c r="I259" t="e">
        <f>Density!A256+Density!B256*CONWAY_7_6_114_38!H259+Density!C256*CONWAY_7_6_114_38!H259^(3/2)+0.00048314*CONWAY_7_6_114_38!H259^2</f>
        <v>#REF!</v>
      </c>
    </row>
    <row r="260" spans="1:9">
      <c r="A260">
        <v>19.91</v>
      </c>
      <c r="B260">
        <v>13.308</v>
      </c>
      <c r="C260">
        <v>35.078000000000003</v>
      </c>
      <c r="D260">
        <v>9.7159999999999993</v>
      </c>
      <c r="E260">
        <v>4.3959999999999999</v>
      </c>
      <c r="G260">
        <f t="shared" si="6"/>
        <v>13.270741922616674</v>
      </c>
      <c r="H260">
        <f t="shared" si="7"/>
        <v>33.95426858745045</v>
      </c>
      <c r="I260" t="e">
        <f>Density!A257+Density!B257*CONWAY_7_6_114_38!H260+Density!C257*CONWAY_7_6_114_38!H260^(3/2)+0.00048314*CONWAY_7_6_114_38!H260^2</f>
        <v>#REF!</v>
      </c>
    </row>
    <row r="261" spans="1:9">
      <c r="A261">
        <v>19.89</v>
      </c>
      <c r="B261">
        <v>13.308999999999999</v>
      </c>
      <c r="C261">
        <v>35.079000000000001</v>
      </c>
      <c r="D261">
        <v>9.7159999999999993</v>
      </c>
      <c r="E261">
        <v>4.3979999999999997</v>
      </c>
      <c r="G261">
        <f t="shared" ref="G261:G324" si="8">(B261-0.0001)/1.0028</f>
        <v>13.271739130434783</v>
      </c>
      <c r="H261">
        <f t="shared" si="7"/>
        <v>33.955235424925071</v>
      </c>
      <c r="I261" t="e">
        <f>Density!A258+Density!B258*CONWAY_7_6_114_38!H261+Density!C258*CONWAY_7_6_114_38!H261^(3/2)+0.00048314*CONWAY_7_6_114_38!H261^2</f>
        <v>#REF!</v>
      </c>
    </row>
    <row r="262" spans="1:9">
      <c r="A262">
        <v>19.96</v>
      </c>
      <c r="B262">
        <v>13.305999999999999</v>
      </c>
      <c r="C262">
        <v>35.082000000000001</v>
      </c>
      <c r="D262">
        <v>9.7159999999999993</v>
      </c>
      <c r="E262">
        <v>4.3970000000000002</v>
      </c>
      <c r="G262">
        <f t="shared" si="8"/>
        <v>13.268747506980455</v>
      </c>
      <c r="H262">
        <f t="shared" ref="H262:H325" si="9">(C262+0.0409)/1.0343</f>
        <v>33.958135937348935</v>
      </c>
      <c r="I262" t="e">
        <f>Density!A259+Density!B259*CONWAY_7_6_114_38!H262+Density!C259*CONWAY_7_6_114_38!H262^(3/2)+0.00048314*CONWAY_7_6_114_38!H262^2</f>
        <v>#REF!</v>
      </c>
    </row>
    <row r="263" spans="1:9">
      <c r="A263">
        <v>19.96</v>
      </c>
      <c r="B263">
        <v>13.307</v>
      </c>
      <c r="C263">
        <v>35.079000000000001</v>
      </c>
      <c r="D263">
        <v>9.7159999999999993</v>
      </c>
      <c r="E263">
        <v>4.3940000000000001</v>
      </c>
      <c r="G263">
        <f t="shared" si="8"/>
        <v>13.269744714798566</v>
      </c>
      <c r="H263">
        <f t="shared" si="9"/>
        <v>33.955235424925071</v>
      </c>
      <c r="I263" t="e">
        <f>Density!A260+Density!B260*CONWAY_7_6_114_38!H263+Density!C260*CONWAY_7_6_114_38!H263^(3/2)+0.00048314*CONWAY_7_6_114_38!H263^2</f>
        <v>#REF!</v>
      </c>
    </row>
    <row r="264" spans="1:9">
      <c r="A264">
        <v>19.96</v>
      </c>
      <c r="B264">
        <v>13.305999999999999</v>
      </c>
      <c r="C264">
        <v>35.08</v>
      </c>
      <c r="D264">
        <v>9.7159999999999993</v>
      </c>
      <c r="E264">
        <v>4.3940000000000001</v>
      </c>
      <c r="G264">
        <f t="shared" si="8"/>
        <v>13.268747506980455</v>
      </c>
      <c r="H264">
        <f t="shared" si="9"/>
        <v>33.956202262399692</v>
      </c>
      <c r="I264" t="e">
        <f>Density!A261+Density!B261*CONWAY_7_6_114_38!H264+Density!C261*CONWAY_7_6_114_38!H264^(3/2)+0.00048314*CONWAY_7_6_114_38!H264^2</f>
        <v>#REF!</v>
      </c>
    </row>
    <row r="265" spans="1:9">
      <c r="A265">
        <v>19.920000000000002</v>
      </c>
      <c r="B265">
        <v>13.305999999999999</v>
      </c>
      <c r="C265">
        <v>35.082000000000001</v>
      </c>
      <c r="D265">
        <v>9.7159999999999993</v>
      </c>
      <c r="E265">
        <v>4.3970000000000002</v>
      </c>
      <c r="G265">
        <f t="shared" si="8"/>
        <v>13.268747506980455</v>
      </c>
      <c r="H265">
        <f t="shared" si="9"/>
        <v>33.958135937348935</v>
      </c>
      <c r="I265" t="e">
        <f>Density!A262+Density!B262*CONWAY_7_6_114_38!H265+Density!C262*CONWAY_7_6_114_38!H265^(3/2)+0.00048314*CONWAY_7_6_114_38!H265^2</f>
        <v>#REF!</v>
      </c>
    </row>
    <row r="266" spans="1:9">
      <c r="A266">
        <v>19.920000000000002</v>
      </c>
      <c r="B266">
        <v>13.308</v>
      </c>
      <c r="C266">
        <v>35.078000000000003</v>
      </c>
      <c r="D266">
        <v>9.7159999999999993</v>
      </c>
      <c r="E266">
        <v>4.3869999999999996</v>
      </c>
      <c r="G266">
        <f t="shared" si="8"/>
        <v>13.270741922616674</v>
      </c>
      <c r="H266">
        <f t="shared" si="9"/>
        <v>33.95426858745045</v>
      </c>
      <c r="I266" t="e">
        <f>Density!A263+Density!B263*CONWAY_7_6_114_38!H266+Density!C263*CONWAY_7_6_114_38!H266^(3/2)+0.00048314*CONWAY_7_6_114_38!H266^2</f>
        <v>#REF!</v>
      </c>
    </row>
    <row r="267" spans="1:9">
      <c r="A267">
        <v>19.97</v>
      </c>
      <c r="B267">
        <v>13.307</v>
      </c>
      <c r="C267">
        <v>35.076000000000001</v>
      </c>
      <c r="D267">
        <v>9.7159999999999993</v>
      </c>
      <c r="E267">
        <v>4.3979999999999997</v>
      </c>
      <c r="G267">
        <f t="shared" si="8"/>
        <v>13.269744714798566</v>
      </c>
      <c r="H267">
        <f t="shared" si="9"/>
        <v>33.952334912501207</v>
      </c>
      <c r="I267" t="e">
        <f>Density!A264+Density!B264*CONWAY_7_6_114_38!H267+Density!C264*CONWAY_7_6_114_38!H267^(3/2)+0.00048314*CONWAY_7_6_114_38!H267^2</f>
        <v>#REF!</v>
      </c>
    </row>
    <row r="268" spans="1:9">
      <c r="A268">
        <v>19.97</v>
      </c>
      <c r="B268">
        <v>13.308</v>
      </c>
      <c r="C268">
        <v>35.08</v>
      </c>
      <c r="D268">
        <v>9.7159999999999993</v>
      </c>
      <c r="E268">
        <v>4.3810000000000002</v>
      </c>
      <c r="G268">
        <f t="shared" si="8"/>
        <v>13.270741922616674</v>
      </c>
      <c r="H268">
        <f t="shared" si="9"/>
        <v>33.956202262399692</v>
      </c>
      <c r="I268" t="e">
        <f>Density!A265+Density!B265*CONWAY_7_6_114_38!H268+Density!C265*CONWAY_7_6_114_38!H268^(3/2)+0.00048314*CONWAY_7_6_114_38!H268^2</f>
        <v>#REF!</v>
      </c>
    </row>
    <row r="269" spans="1:9">
      <c r="A269">
        <v>19.940000000000001</v>
      </c>
      <c r="B269">
        <v>13.305999999999999</v>
      </c>
      <c r="C269">
        <v>35.08</v>
      </c>
      <c r="D269">
        <v>9.7159999999999993</v>
      </c>
      <c r="E269">
        <v>4.3959999999999999</v>
      </c>
      <c r="G269">
        <f t="shared" si="8"/>
        <v>13.268747506980455</v>
      </c>
      <c r="H269">
        <f t="shared" si="9"/>
        <v>33.956202262399692</v>
      </c>
      <c r="I269" t="e">
        <f>Density!A266+Density!B266*CONWAY_7_6_114_38!H269+Density!C266*CONWAY_7_6_114_38!H269^(3/2)+0.00048314*CONWAY_7_6_114_38!H269^2</f>
        <v>#REF!</v>
      </c>
    </row>
    <row r="270" spans="1:9">
      <c r="A270">
        <v>19.899999999999999</v>
      </c>
      <c r="B270">
        <v>13.307</v>
      </c>
      <c r="C270">
        <v>35.079000000000001</v>
      </c>
      <c r="D270">
        <v>9.7159999999999993</v>
      </c>
      <c r="E270">
        <v>4.3959999999999999</v>
      </c>
      <c r="G270">
        <f t="shared" si="8"/>
        <v>13.269744714798566</v>
      </c>
      <c r="H270">
        <f t="shared" si="9"/>
        <v>33.955235424925071</v>
      </c>
      <c r="I270" t="e">
        <f>Density!A267+Density!B267*CONWAY_7_6_114_38!H270+Density!C267*CONWAY_7_6_114_38!H270^(3/2)+0.00048314*CONWAY_7_6_114_38!H270^2</f>
        <v>#REF!</v>
      </c>
    </row>
    <row r="271" spans="1:9">
      <c r="A271">
        <v>19.95</v>
      </c>
      <c r="B271">
        <v>13.305999999999999</v>
      </c>
      <c r="C271">
        <v>35.078000000000003</v>
      </c>
      <c r="D271">
        <v>9.7159999999999993</v>
      </c>
      <c r="E271">
        <v>4.3979999999999997</v>
      </c>
      <c r="G271">
        <f t="shared" si="8"/>
        <v>13.268747506980455</v>
      </c>
      <c r="H271">
        <f t="shared" si="9"/>
        <v>33.95426858745045</v>
      </c>
      <c r="I271" t="e">
        <f>Density!A268+Density!B268*CONWAY_7_6_114_38!H271+Density!C268*CONWAY_7_6_114_38!H271^(3/2)+0.00048314*CONWAY_7_6_114_38!H271^2</f>
        <v>#REF!</v>
      </c>
    </row>
    <row r="272" spans="1:9">
      <c r="A272">
        <v>19.96</v>
      </c>
      <c r="B272">
        <v>13.308999999999999</v>
      </c>
      <c r="C272">
        <v>35.079000000000001</v>
      </c>
      <c r="D272">
        <v>9.7159999999999993</v>
      </c>
      <c r="E272">
        <v>4.3929999999999998</v>
      </c>
      <c r="G272">
        <f t="shared" si="8"/>
        <v>13.271739130434783</v>
      </c>
      <c r="H272">
        <f t="shared" si="9"/>
        <v>33.955235424925071</v>
      </c>
      <c r="I272" t="e">
        <f>Density!A269+Density!B269*CONWAY_7_6_114_38!H272+Density!C269*CONWAY_7_6_114_38!H272^(3/2)+0.00048314*CONWAY_7_6_114_38!H272^2</f>
        <v>#REF!</v>
      </c>
    </row>
    <row r="273" spans="1:9">
      <c r="A273">
        <v>19.96</v>
      </c>
      <c r="B273">
        <v>13.308</v>
      </c>
      <c r="C273">
        <v>35.078000000000003</v>
      </c>
      <c r="D273">
        <v>9.7159999999999993</v>
      </c>
      <c r="E273">
        <v>4.3860000000000001</v>
      </c>
      <c r="G273">
        <f t="shared" si="8"/>
        <v>13.270741922616674</v>
      </c>
      <c r="H273">
        <f t="shared" si="9"/>
        <v>33.95426858745045</v>
      </c>
      <c r="I273" t="e">
        <f>Density!A270+Density!B270*CONWAY_7_6_114_38!H273+Density!C270*CONWAY_7_6_114_38!H273^(3/2)+0.00048314*CONWAY_7_6_114_38!H273^2</f>
        <v>#REF!</v>
      </c>
    </row>
    <row r="274" spans="1:9">
      <c r="A274">
        <v>19.88</v>
      </c>
      <c r="B274">
        <v>13.308999999999999</v>
      </c>
      <c r="C274">
        <v>35.075000000000003</v>
      </c>
      <c r="D274">
        <v>9.7159999999999993</v>
      </c>
      <c r="E274">
        <v>4.3929999999999998</v>
      </c>
      <c r="G274">
        <f t="shared" si="8"/>
        <v>13.271739130434783</v>
      </c>
      <c r="H274">
        <f t="shared" si="9"/>
        <v>33.951368075026593</v>
      </c>
      <c r="I274" t="e">
        <f>Density!A271+Density!B271*CONWAY_7_6_114_38!H274+Density!C271*CONWAY_7_6_114_38!H274^(3/2)+0.00048314*CONWAY_7_6_114_38!H274^2</f>
        <v>#REF!</v>
      </c>
    </row>
    <row r="275" spans="1:9">
      <c r="A275">
        <v>19.95</v>
      </c>
      <c r="B275">
        <v>13.307</v>
      </c>
      <c r="C275">
        <v>35.076999999999998</v>
      </c>
      <c r="D275">
        <v>9.7159999999999993</v>
      </c>
      <c r="E275">
        <v>4.3949999999999996</v>
      </c>
      <c r="G275">
        <f t="shared" si="8"/>
        <v>13.269744714798566</v>
      </c>
      <c r="H275">
        <f t="shared" si="9"/>
        <v>33.953301749975829</v>
      </c>
      <c r="I275" t="e">
        <f>Density!A272+Density!B272*CONWAY_7_6_114_38!H275+Density!C272*CONWAY_7_6_114_38!H275^(3/2)+0.00048314*CONWAY_7_6_114_38!H275^2</f>
        <v>#REF!</v>
      </c>
    </row>
    <row r="276" spans="1:9">
      <c r="A276">
        <v>19.98</v>
      </c>
      <c r="B276">
        <v>13.311</v>
      </c>
      <c r="C276">
        <v>35.075000000000003</v>
      </c>
      <c r="D276">
        <v>9.7159999999999993</v>
      </c>
      <c r="E276">
        <v>4.3940000000000001</v>
      </c>
      <c r="G276">
        <f t="shared" si="8"/>
        <v>13.273733546071002</v>
      </c>
      <c r="H276">
        <f t="shared" si="9"/>
        <v>33.951368075026593</v>
      </c>
      <c r="I276" t="e">
        <f>Density!A273+Density!B273*CONWAY_7_6_114_38!H276+Density!C273*CONWAY_7_6_114_38!H276^(3/2)+0.00048314*CONWAY_7_6_114_38!H276^2</f>
        <v>#REF!</v>
      </c>
    </row>
    <row r="277" spans="1:9">
      <c r="A277">
        <v>19.940000000000001</v>
      </c>
      <c r="B277">
        <v>13.31</v>
      </c>
      <c r="C277">
        <v>35.076000000000001</v>
      </c>
      <c r="D277">
        <v>9.7159999999999993</v>
      </c>
      <c r="E277">
        <v>4.3970000000000002</v>
      </c>
      <c r="G277">
        <f t="shared" si="8"/>
        <v>13.272736338252894</v>
      </c>
      <c r="H277">
        <f t="shared" si="9"/>
        <v>33.952334912501207</v>
      </c>
      <c r="I277" t="e">
        <f>Density!A274+Density!B274*CONWAY_7_6_114_38!H277+Density!C274*CONWAY_7_6_114_38!H277^(3/2)+0.00048314*CONWAY_7_6_114_38!H277^2</f>
        <v>#REF!</v>
      </c>
    </row>
    <row r="278" spans="1:9">
      <c r="A278">
        <v>19.920000000000002</v>
      </c>
      <c r="B278">
        <v>13.31</v>
      </c>
      <c r="C278">
        <v>35.076000000000001</v>
      </c>
      <c r="D278">
        <v>9.7159999999999993</v>
      </c>
      <c r="E278">
        <v>4.3959999999999999</v>
      </c>
      <c r="G278">
        <f t="shared" si="8"/>
        <v>13.272736338252894</v>
      </c>
      <c r="H278">
        <f t="shared" si="9"/>
        <v>33.952334912501207</v>
      </c>
      <c r="I278" t="e">
        <f>Density!A275+Density!B275*CONWAY_7_6_114_38!H278+Density!C275*CONWAY_7_6_114_38!H278^(3/2)+0.00048314*CONWAY_7_6_114_38!H278^2</f>
        <v>#REF!</v>
      </c>
    </row>
    <row r="279" spans="1:9">
      <c r="A279">
        <v>19.91</v>
      </c>
      <c r="B279">
        <v>13.308</v>
      </c>
      <c r="C279">
        <v>35.078000000000003</v>
      </c>
      <c r="D279">
        <v>9.7159999999999993</v>
      </c>
      <c r="E279">
        <v>4.3970000000000002</v>
      </c>
      <c r="G279">
        <f t="shared" si="8"/>
        <v>13.270741922616674</v>
      </c>
      <c r="H279">
        <f t="shared" si="9"/>
        <v>33.95426858745045</v>
      </c>
      <c r="I279" t="e">
        <f>Density!A276+Density!B276*CONWAY_7_6_114_38!H279+Density!C276*CONWAY_7_6_114_38!H279^(3/2)+0.00048314*CONWAY_7_6_114_38!H279^2</f>
        <v>#REF!</v>
      </c>
    </row>
    <row r="280" spans="1:9">
      <c r="A280">
        <v>19.96</v>
      </c>
      <c r="B280">
        <v>13.31</v>
      </c>
      <c r="C280">
        <v>35.073999999999998</v>
      </c>
      <c r="D280">
        <v>9.7159999999999993</v>
      </c>
      <c r="E280">
        <v>4.3959999999999999</v>
      </c>
      <c r="G280">
        <f t="shared" si="8"/>
        <v>13.272736338252894</v>
      </c>
      <c r="H280">
        <f t="shared" si="9"/>
        <v>33.950401237551965</v>
      </c>
      <c r="I280" t="e">
        <f>Density!A277+Density!B277*CONWAY_7_6_114_38!H280+Density!C277*CONWAY_7_6_114_38!H280^(3/2)+0.00048314*CONWAY_7_6_114_38!H280^2</f>
        <v>#REF!</v>
      </c>
    </row>
    <row r="281" spans="1:9">
      <c r="A281">
        <v>19.989999999999998</v>
      </c>
      <c r="B281">
        <v>13.307</v>
      </c>
      <c r="C281">
        <v>35.079000000000001</v>
      </c>
      <c r="D281">
        <v>9.7159999999999993</v>
      </c>
      <c r="E281">
        <v>4.3940000000000001</v>
      </c>
      <c r="G281">
        <f t="shared" si="8"/>
        <v>13.269744714798566</v>
      </c>
      <c r="H281">
        <f t="shared" si="9"/>
        <v>33.955235424925071</v>
      </c>
      <c r="I281" t="e">
        <f>Density!A278+Density!B278*CONWAY_7_6_114_38!H281+Density!C278*CONWAY_7_6_114_38!H281^(3/2)+0.00048314*CONWAY_7_6_114_38!H281^2</f>
        <v>#REF!</v>
      </c>
    </row>
    <row r="282" spans="1:9">
      <c r="A282">
        <v>19.920000000000002</v>
      </c>
      <c r="B282">
        <v>13.31</v>
      </c>
      <c r="C282">
        <v>35.076000000000001</v>
      </c>
      <c r="D282">
        <v>9.7159999999999993</v>
      </c>
      <c r="E282">
        <v>4.399</v>
      </c>
      <c r="G282">
        <f t="shared" si="8"/>
        <v>13.272736338252894</v>
      </c>
      <c r="H282">
        <f t="shared" si="9"/>
        <v>33.952334912501207</v>
      </c>
      <c r="I282" t="e">
        <f>Density!A279+Density!B279*CONWAY_7_6_114_38!H282+Density!C279*CONWAY_7_6_114_38!H282^(3/2)+0.00048314*CONWAY_7_6_114_38!H282^2</f>
        <v>#REF!</v>
      </c>
    </row>
    <row r="283" spans="1:9">
      <c r="A283">
        <v>19.89</v>
      </c>
      <c r="B283">
        <v>13.311</v>
      </c>
      <c r="C283">
        <v>35.078000000000003</v>
      </c>
      <c r="D283">
        <v>9.7159999999999993</v>
      </c>
      <c r="E283">
        <v>4.3959999999999999</v>
      </c>
      <c r="G283">
        <f t="shared" si="8"/>
        <v>13.273733546071002</v>
      </c>
      <c r="H283">
        <f t="shared" si="9"/>
        <v>33.95426858745045</v>
      </c>
      <c r="I283" t="e">
        <f>Density!A280+Density!B280*CONWAY_7_6_114_38!H283+Density!C280*CONWAY_7_6_114_38!H283^(3/2)+0.00048314*CONWAY_7_6_114_38!H283^2</f>
        <v>#REF!</v>
      </c>
    </row>
    <row r="284" spans="1:9">
      <c r="A284">
        <v>19.940000000000001</v>
      </c>
      <c r="B284">
        <v>13.308999999999999</v>
      </c>
      <c r="C284">
        <v>35.079000000000001</v>
      </c>
      <c r="D284">
        <v>9.7159999999999993</v>
      </c>
      <c r="E284">
        <v>4.3769999999999998</v>
      </c>
      <c r="G284">
        <f t="shared" si="8"/>
        <v>13.271739130434783</v>
      </c>
      <c r="H284">
        <f t="shared" si="9"/>
        <v>33.955235424925071</v>
      </c>
      <c r="I284" t="e">
        <f>Density!A281+Density!B281*CONWAY_7_6_114_38!H284+Density!C281*CONWAY_7_6_114_38!H284^(3/2)+0.00048314*CONWAY_7_6_114_38!H284^2</f>
        <v>#REF!</v>
      </c>
    </row>
    <row r="285" spans="1:9">
      <c r="A285">
        <v>19.95</v>
      </c>
      <c r="B285">
        <v>13.31</v>
      </c>
      <c r="C285">
        <v>35.078000000000003</v>
      </c>
      <c r="D285">
        <v>9.7159999999999993</v>
      </c>
      <c r="E285">
        <v>4.3970000000000002</v>
      </c>
      <c r="G285">
        <f t="shared" si="8"/>
        <v>13.272736338252894</v>
      </c>
      <c r="H285">
        <f t="shared" si="9"/>
        <v>33.95426858745045</v>
      </c>
      <c r="I285" t="e">
        <f>Density!A282+Density!B282*CONWAY_7_6_114_38!H285+Density!C282*CONWAY_7_6_114_38!H285^(3/2)+0.00048314*CONWAY_7_6_114_38!H285^2</f>
        <v>#REF!</v>
      </c>
    </row>
    <row r="286" spans="1:9">
      <c r="A286">
        <v>19.96</v>
      </c>
      <c r="B286">
        <v>13.311</v>
      </c>
      <c r="C286">
        <v>35.076999999999998</v>
      </c>
      <c r="D286">
        <v>9.7159999999999993</v>
      </c>
      <c r="E286">
        <v>4.3899999999999997</v>
      </c>
      <c r="G286">
        <f t="shared" si="8"/>
        <v>13.273733546071002</v>
      </c>
      <c r="H286">
        <f t="shared" si="9"/>
        <v>33.953301749975829</v>
      </c>
      <c r="I286" t="e">
        <f>Density!A283+Density!B283*CONWAY_7_6_114_38!H286+Density!C283*CONWAY_7_6_114_38!H286^(3/2)+0.00048314*CONWAY_7_6_114_38!H286^2</f>
        <v>#REF!</v>
      </c>
    </row>
    <row r="287" spans="1:9">
      <c r="A287">
        <v>19.940000000000001</v>
      </c>
      <c r="B287">
        <v>13.311</v>
      </c>
      <c r="C287">
        <v>35.076999999999998</v>
      </c>
      <c r="D287">
        <v>9.7159999999999993</v>
      </c>
      <c r="E287">
        <v>4.3979999999999997</v>
      </c>
      <c r="G287">
        <f t="shared" si="8"/>
        <v>13.273733546071002</v>
      </c>
      <c r="H287">
        <f t="shared" si="9"/>
        <v>33.953301749975829</v>
      </c>
      <c r="I287" t="e">
        <f>Density!A284+Density!B284*CONWAY_7_6_114_38!H287+Density!C284*CONWAY_7_6_114_38!H287^(3/2)+0.00048314*CONWAY_7_6_114_38!H287^2</f>
        <v>#REF!</v>
      </c>
    </row>
    <row r="288" spans="1:9">
      <c r="A288">
        <v>19.920000000000002</v>
      </c>
      <c r="B288">
        <v>13.31</v>
      </c>
      <c r="C288">
        <v>35.076000000000001</v>
      </c>
      <c r="D288">
        <v>9.7159999999999993</v>
      </c>
      <c r="E288">
        <v>4.3949999999999996</v>
      </c>
      <c r="G288">
        <f t="shared" si="8"/>
        <v>13.272736338252894</v>
      </c>
      <c r="H288">
        <f t="shared" si="9"/>
        <v>33.952334912501207</v>
      </c>
      <c r="I288" t="e">
        <f>Density!A285+Density!B285*CONWAY_7_6_114_38!H288+Density!C285*CONWAY_7_6_114_38!H288^(3/2)+0.00048314*CONWAY_7_6_114_38!H288^2</f>
        <v>#REF!</v>
      </c>
    </row>
    <row r="289" spans="1:9">
      <c r="A289">
        <v>19.93</v>
      </c>
      <c r="B289">
        <v>13.308999999999999</v>
      </c>
      <c r="C289">
        <v>35.076999999999998</v>
      </c>
      <c r="D289">
        <v>9.7159999999999993</v>
      </c>
      <c r="E289">
        <v>4.3979999999999997</v>
      </c>
      <c r="G289">
        <f t="shared" si="8"/>
        <v>13.271739130434783</v>
      </c>
      <c r="H289">
        <f t="shared" si="9"/>
        <v>33.953301749975829</v>
      </c>
      <c r="I289" t="e">
        <f>Density!A286+Density!B286*CONWAY_7_6_114_38!H289+Density!C286*CONWAY_7_6_114_38!H289^(3/2)+0.00048314*CONWAY_7_6_114_38!H289^2</f>
        <v>#REF!</v>
      </c>
    </row>
    <row r="290" spans="1:9">
      <c r="A290">
        <v>19.96</v>
      </c>
      <c r="B290">
        <v>13.311</v>
      </c>
      <c r="C290">
        <v>35.075000000000003</v>
      </c>
      <c r="D290">
        <v>9.7159999999999993</v>
      </c>
      <c r="E290">
        <v>4.3890000000000002</v>
      </c>
      <c r="G290">
        <f t="shared" si="8"/>
        <v>13.273733546071002</v>
      </c>
      <c r="H290">
        <f t="shared" si="9"/>
        <v>33.951368075026593</v>
      </c>
      <c r="I290" t="e">
        <f>Density!A287+Density!B287*CONWAY_7_6_114_38!H290+Density!C287*CONWAY_7_6_114_38!H290^(3/2)+0.00048314*CONWAY_7_6_114_38!H290^2</f>
        <v>#REF!</v>
      </c>
    </row>
    <row r="291" spans="1:9">
      <c r="A291">
        <v>19.96</v>
      </c>
      <c r="B291">
        <v>13.308</v>
      </c>
      <c r="C291">
        <v>35.078000000000003</v>
      </c>
      <c r="D291">
        <v>9.7159999999999993</v>
      </c>
      <c r="E291">
        <v>4.3970000000000002</v>
      </c>
      <c r="G291">
        <f t="shared" si="8"/>
        <v>13.270741922616674</v>
      </c>
      <c r="H291">
        <f t="shared" si="9"/>
        <v>33.95426858745045</v>
      </c>
      <c r="I291" t="e">
        <f>Density!A288+Density!B288*CONWAY_7_6_114_38!H291+Density!C288*CONWAY_7_6_114_38!H291^(3/2)+0.00048314*CONWAY_7_6_114_38!H291^2</f>
        <v>#REF!</v>
      </c>
    </row>
    <row r="292" spans="1:9">
      <c r="A292">
        <v>19.93</v>
      </c>
      <c r="B292">
        <v>13.308</v>
      </c>
      <c r="C292">
        <v>35.076000000000001</v>
      </c>
      <c r="D292">
        <v>9.7159999999999993</v>
      </c>
      <c r="E292">
        <v>4.3970000000000002</v>
      </c>
      <c r="G292">
        <f t="shared" si="8"/>
        <v>13.270741922616674</v>
      </c>
      <c r="H292">
        <f t="shared" si="9"/>
        <v>33.952334912501207</v>
      </c>
      <c r="I292" t="e">
        <f>Density!A289+Density!B289*CONWAY_7_6_114_38!H292+Density!C289*CONWAY_7_6_114_38!H292^(3/2)+0.00048314*CONWAY_7_6_114_38!H292^2</f>
        <v>#REF!</v>
      </c>
    </row>
    <row r="293" spans="1:9">
      <c r="A293">
        <v>19.96</v>
      </c>
      <c r="B293">
        <v>13.308</v>
      </c>
      <c r="C293">
        <v>35.08</v>
      </c>
      <c r="D293">
        <v>9.7159999999999993</v>
      </c>
      <c r="E293">
        <v>4.3959999999999999</v>
      </c>
      <c r="G293">
        <f t="shared" si="8"/>
        <v>13.270741922616674</v>
      </c>
      <c r="H293">
        <f t="shared" si="9"/>
        <v>33.956202262399692</v>
      </c>
      <c r="I293" t="e">
        <f>Density!A290+Density!B290*CONWAY_7_6_114_38!H293+Density!C290*CONWAY_7_6_114_38!H293^(3/2)+0.00048314*CONWAY_7_6_114_38!H293^2</f>
        <v>#REF!</v>
      </c>
    </row>
    <row r="294" spans="1:9">
      <c r="A294">
        <v>19.940000000000001</v>
      </c>
      <c r="B294">
        <v>13.308</v>
      </c>
      <c r="C294">
        <v>35.08</v>
      </c>
      <c r="D294">
        <v>9.7159999999999993</v>
      </c>
      <c r="E294">
        <v>4.3970000000000002</v>
      </c>
      <c r="G294">
        <f t="shared" si="8"/>
        <v>13.270741922616674</v>
      </c>
      <c r="H294">
        <f t="shared" si="9"/>
        <v>33.956202262399692</v>
      </c>
      <c r="I294" t="e">
        <f>Density!A291+Density!B291*CONWAY_7_6_114_38!H294+Density!C291*CONWAY_7_6_114_38!H294^(3/2)+0.00048314*CONWAY_7_6_114_38!H294^2</f>
        <v>#REF!</v>
      </c>
    </row>
    <row r="295" spans="1:9">
      <c r="A295">
        <v>19.920000000000002</v>
      </c>
      <c r="B295">
        <v>13.308999999999999</v>
      </c>
      <c r="C295">
        <v>35.079000000000001</v>
      </c>
      <c r="D295">
        <v>9.7159999999999993</v>
      </c>
      <c r="E295">
        <v>4.3940000000000001</v>
      </c>
      <c r="G295">
        <f t="shared" si="8"/>
        <v>13.271739130434783</v>
      </c>
      <c r="H295">
        <f t="shared" si="9"/>
        <v>33.955235424925071</v>
      </c>
      <c r="I295" t="e">
        <f>Density!A292+Density!B292*CONWAY_7_6_114_38!H295+Density!C292*CONWAY_7_6_114_38!H295^(3/2)+0.00048314*CONWAY_7_6_114_38!H295^2</f>
        <v>#REF!</v>
      </c>
    </row>
    <row r="296" spans="1:9">
      <c r="A296">
        <v>19.95</v>
      </c>
      <c r="B296">
        <v>13.311</v>
      </c>
      <c r="C296">
        <v>35.076000000000001</v>
      </c>
      <c r="D296">
        <v>9.7159999999999993</v>
      </c>
      <c r="E296">
        <v>4.3959999999999999</v>
      </c>
      <c r="G296">
        <f t="shared" si="8"/>
        <v>13.273733546071002</v>
      </c>
      <c r="H296">
        <f t="shared" si="9"/>
        <v>33.952334912501207</v>
      </c>
      <c r="I296" t="e">
        <f>Density!A293+Density!B293*CONWAY_7_6_114_38!H296+Density!C293*CONWAY_7_6_114_38!H296^(3/2)+0.00048314*CONWAY_7_6_114_38!H296^2</f>
        <v>#REF!</v>
      </c>
    </row>
    <row r="297" spans="1:9">
      <c r="A297">
        <v>19.96</v>
      </c>
      <c r="B297">
        <v>13.308</v>
      </c>
      <c r="C297">
        <v>35.078000000000003</v>
      </c>
      <c r="D297">
        <v>9.7159999999999993</v>
      </c>
      <c r="E297">
        <v>4.3979999999999997</v>
      </c>
      <c r="G297">
        <f t="shared" si="8"/>
        <v>13.270741922616674</v>
      </c>
      <c r="H297">
        <f t="shared" si="9"/>
        <v>33.95426858745045</v>
      </c>
      <c r="I297" t="e">
        <f>Density!A294+Density!B294*CONWAY_7_6_114_38!H297+Density!C294*CONWAY_7_6_114_38!H297^(3/2)+0.00048314*CONWAY_7_6_114_38!H297^2</f>
        <v>#REF!</v>
      </c>
    </row>
    <row r="298" spans="1:9">
      <c r="A298">
        <v>19.95</v>
      </c>
      <c r="B298">
        <v>13.308</v>
      </c>
      <c r="C298">
        <v>35.078000000000003</v>
      </c>
      <c r="D298">
        <v>9.7159999999999993</v>
      </c>
      <c r="E298">
        <v>4.3860000000000001</v>
      </c>
      <c r="G298">
        <f t="shared" si="8"/>
        <v>13.270741922616674</v>
      </c>
      <c r="H298">
        <f t="shared" si="9"/>
        <v>33.95426858745045</v>
      </c>
      <c r="I298" t="e">
        <f>Density!A295+Density!B295*CONWAY_7_6_114_38!H298+Density!C295*CONWAY_7_6_114_38!H298^(3/2)+0.00048314*CONWAY_7_6_114_38!H298^2</f>
        <v>#REF!</v>
      </c>
    </row>
    <row r="299" spans="1:9">
      <c r="A299">
        <v>19.96</v>
      </c>
      <c r="B299">
        <v>13.31</v>
      </c>
      <c r="C299">
        <v>35.078000000000003</v>
      </c>
      <c r="D299">
        <v>9.7159999999999993</v>
      </c>
      <c r="E299">
        <v>4.3979999999999997</v>
      </c>
      <c r="G299">
        <f t="shared" si="8"/>
        <v>13.272736338252894</v>
      </c>
      <c r="H299">
        <f t="shared" si="9"/>
        <v>33.95426858745045</v>
      </c>
      <c r="I299" t="e">
        <f>Density!A296+Density!B296*CONWAY_7_6_114_38!H299+Density!C296*CONWAY_7_6_114_38!H299^(3/2)+0.00048314*CONWAY_7_6_114_38!H299^2</f>
        <v>#REF!</v>
      </c>
    </row>
    <row r="300" spans="1:9">
      <c r="A300">
        <v>19.940000000000001</v>
      </c>
      <c r="B300">
        <v>13.317</v>
      </c>
      <c r="C300">
        <v>35.073</v>
      </c>
      <c r="D300">
        <v>9.7159999999999993</v>
      </c>
      <c r="E300">
        <v>4.3970000000000002</v>
      </c>
      <c r="G300">
        <f t="shared" si="8"/>
        <v>13.279716792979659</v>
      </c>
      <c r="H300">
        <f t="shared" si="9"/>
        <v>33.949434400077351</v>
      </c>
      <c r="I300" t="e">
        <f>Density!A297+Density!B297*CONWAY_7_6_114_38!H300+Density!C297*CONWAY_7_6_114_38!H300^(3/2)+0.00048314*CONWAY_7_6_114_38!H300^2</f>
        <v>#REF!</v>
      </c>
    </row>
    <row r="301" spans="1:9">
      <c r="A301">
        <v>19.940000000000001</v>
      </c>
      <c r="B301">
        <v>13.314</v>
      </c>
      <c r="C301">
        <v>35.076000000000001</v>
      </c>
      <c r="D301">
        <v>9.7159999999999993</v>
      </c>
      <c r="E301">
        <v>4.3970000000000002</v>
      </c>
      <c r="G301">
        <f t="shared" si="8"/>
        <v>13.27672516952533</v>
      </c>
      <c r="H301">
        <f t="shared" si="9"/>
        <v>33.952334912501207</v>
      </c>
      <c r="I301" t="e">
        <f>Density!A298+Density!B298*CONWAY_7_6_114_38!H301+Density!C298*CONWAY_7_6_114_38!H301^(3/2)+0.00048314*CONWAY_7_6_114_38!H301^2</f>
        <v>#REF!</v>
      </c>
    </row>
    <row r="302" spans="1:9">
      <c r="A302">
        <v>19.95</v>
      </c>
      <c r="B302">
        <v>13.316000000000001</v>
      </c>
      <c r="C302">
        <v>35.073999999999998</v>
      </c>
      <c r="D302">
        <v>9.7159999999999993</v>
      </c>
      <c r="E302">
        <v>4.3940000000000001</v>
      </c>
      <c r="G302">
        <f t="shared" si="8"/>
        <v>13.27871958516155</v>
      </c>
      <c r="H302">
        <f t="shared" si="9"/>
        <v>33.950401237551965</v>
      </c>
      <c r="I302" t="e">
        <f>Density!A299+Density!B299*CONWAY_7_6_114_38!H302+Density!C299*CONWAY_7_6_114_38!H302^(3/2)+0.00048314*CONWAY_7_6_114_38!H302^2</f>
        <v>#REF!</v>
      </c>
    </row>
    <row r="303" spans="1:9">
      <c r="A303">
        <v>19.96</v>
      </c>
      <c r="B303">
        <v>13.318</v>
      </c>
      <c r="C303">
        <v>35.073999999999998</v>
      </c>
      <c r="D303">
        <v>9.7159999999999993</v>
      </c>
      <c r="E303">
        <v>4.3970000000000002</v>
      </c>
      <c r="G303">
        <f t="shared" si="8"/>
        <v>13.280714000797767</v>
      </c>
      <c r="H303">
        <f t="shared" si="9"/>
        <v>33.950401237551965</v>
      </c>
      <c r="I303" t="e">
        <f>Density!A300+Density!B300*CONWAY_7_6_114_38!H303+Density!C300*CONWAY_7_6_114_38!H303^(3/2)+0.00048314*CONWAY_7_6_114_38!H303^2</f>
        <v>#REF!</v>
      </c>
    </row>
    <row r="304" spans="1:9">
      <c r="A304">
        <v>19.899999999999999</v>
      </c>
      <c r="B304">
        <v>13.314</v>
      </c>
      <c r="C304">
        <v>35.078000000000003</v>
      </c>
      <c r="D304">
        <v>9.7159999999999993</v>
      </c>
      <c r="E304">
        <v>4.3949999999999996</v>
      </c>
      <c r="G304">
        <f t="shared" si="8"/>
        <v>13.27672516952533</v>
      </c>
      <c r="H304">
        <f t="shared" si="9"/>
        <v>33.95426858745045</v>
      </c>
      <c r="I304" t="e">
        <f>Density!A301+Density!B301*CONWAY_7_6_114_38!H304+Density!C301*CONWAY_7_6_114_38!H304^(3/2)+0.00048314*CONWAY_7_6_114_38!H304^2</f>
        <v>#REF!</v>
      </c>
    </row>
    <row r="305" spans="1:9">
      <c r="A305">
        <v>19.93</v>
      </c>
      <c r="B305">
        <v>13.313000000000001</v>
      </c>
      <c r="C305">
        <v>35.076999999999998</v>
      </c>
      <c r="D305">
        <v>9.7159999999999993</v>
      </c>
      <c r="E305">
        <v>4.3979999999999997</v>
      </c>
      <c r="G305">
        <f t="shared" si="8"/>
        <v>13.275727961707222</v>
      </c>
      <c r="H305">
        <f t="shared" si="9"/>
        <v>33.953301749975829</v>
      </c>
      <c r="I305" t="e">
        <f>Density!A302+Density!B302*CONWAY_7_6_114_38!H305+Density!C302*CONWAY_7_6_114_38!H305^(3/2)+0.00048314*CONWAY_7_6_114_38!H305^2</f>
        <v>#REF!</v>
      </c>
    </row>
    <row r="306" spans="1:9">
      <c r="A306">
        <v>19.940000000000001</v>
      </c>
      <c r="B306">
        <v>13.313000000000001</v>
      </c>
      <c r="C306">
        <v>35.075000000000003</v>
      </c>
      <c r="D306">
        <v>9.7159999999999993</v>
      </c>
      <c r="E306">
        <v>4.399</v>
      </c>
      <c r="G306">
        <f t="shared" si="8"/>
        <v>13.275727961707222</v>
      </c>
      <c r="H306">
        <f t="shared" si="9"/>
        <v>33.951368075026593</v>
      </c>
      <c r="I306" t="e">
        <f>Density!A303+Density!B303*CONWAY_7_6_114_38!H306+Density!C303*CONWAY_7_6_114_38!H306^(3/2)+0.00048314*CONWAY_7_6_114_38!H306^2</f>
        <v>#REF!</v>
      </c>
    </row>
    <row r="307" spans="1:9">
      <c r="A307">
        <v>19.940000000000001</v>
      </c>
      <c r="B307">
        <v>13.311</v>
      </c>
      <c r="C307">
        <v>35.08</v>
      </c>
      <c r="D307">
        <v>9.7159999999999993</v>
      </c>
      <c r="E307">
        <v>4.391</v>
      </c>
      <c r="G307">
        <f t="shared" si="8"/>
        <v>13.273733546071002</v>
      </c>
      <c r="H307">
        <f t="shared" si="9"/>
        <v>33.956202262399692</v>
      </c>
      <c r="I307" t="e">
        <f>Density!A304+Density!B304*CONWAY_7_6_114_38!H307+Density!C304*CONWAY_7_6_114_38!H307^(3/2)+0.00048314*CONWAY_7_6_114_38!H307^2</f>
        <v>#REF!</v>
      </c>
    </row>
    <row r="308" spans="1:9">
      <c r="A308">
        <v>19.940000000000001</v>
      </c>
      <c r="B308">
        <v>13.314</v>
      </c>
      <c r="C308">
        <v>35.076000000000001</v>
      </c>
      <c r="D308">
        <v>9.7159999999999993</v>
      </c>
      <c r="E308">
        <v>4.3940000000000001</v>
      </c>
      <c r="G308">
        <f t="shared" si="8"/>
        <v>13.27672516952533</v>
      </c>
      <c r="H308">
        <f t="shared" si="9"/>
        <v>33.952334912501207</v>
      </c>
      <c r="I308" t="e">
        <f>Density!A305+Density!B305*CONWAY_7_6_114_38!H308+Density!C305*CONWAY_7_6_114_38!H308^(3/2)+0.00048314*CONWAY_7_6_114_38!H308^2</f>
        <v>#REF!</v>
      </c>
    </row>
    <row r="309" spans="1:9">
      <c r="A309">
        <v>19.920000000000002</v>
      </c>
      <c r="B309">
        <v>13.313000000000001</v>
      </c>
      <c r="C309">
        <v>35.078000000000003</v>
      </c>
      <c r="D309">
        <v>9.7159999999999993</v>
      </c>
      <c r="E309">
        <v>4.3970000000000002</v>
      </c>
      <c r="G309">
        <f t="shared" si="8"/>
        <v>13.275727961707222</v>
      </c>
      <c r="H309">
        <f t="shared" si="9"/>
        <v>33.95426858745045</v>
      </c>
      <c r="I309" t="e">
        <f>Density!A306+Density!B306*CONWAY_7_6_114_38!H309+Density!C306*CONWAY_7_6_114_38!H309^(3/2)+0.00048314*CONWAY_7_6_114_38!H309^2</f>
        <v>#REF!</v>
      </c>
    </row>
    <row r="310" spans="1:9">
      <c r="A310">
        <v>19.96</v>
      </c>
      <c r="B310">
        <v>13.315</v>
      </c>
      <c r="C310">
        <v>35.075000000000003</v>
      </c>
      <c r="D310">
        <v>9.7159999999999993</v>
      </c>
      <c r="E310">
        <v>4.3959999999999999</v>
      </c>
      <c r="G310">
        <f t="shared" si="8"/>
        <v>13.277722377343439</v>
      </c>
      <c r="H310">
        <f t="shared" si="9"/>
        <v>33.951368075026593</v>
      </c>
      <c r="I310" t="e">
        <f>Density!A307+Density!B307*CONWAY_7_6_114_38!H310+Density!C307*CONWAY_7_6_114_38!H310^(3/2)+0.00048314*CONWAY_7_6_114_38!H310^2</f>
        <v>#REF!</v>
      </c>
    </row>
    <row r="311" spans="1:9">
      <c r="A311">
        <v>19.97</v>
      </c>
      <c r="B311">
        <v>13.316000000000001</v>
      </c>
      <c r="C311">
        <v>35.073999999999998</v>
      </c>
      <c r="D311">
        <v>9.7159999999999993</v>
      </c>
      <c r="E311">
        <v>4.3970000000000002</v>
      </c>
      <c r="G311">
        <f t="shared" si="8"/>
        <v>13.27871958516155</v>
      </c>
      <c r="H311">
        <f t="shared" si="9"/>
        <v>33.950401237551965</v>
      </c>
      <c r="I311" t="e">
        <f>Density!A308+Density!B308*CONWAY_7_6_114_38!H311+Density!C308*CONWAY_7_6_114_38!H311^(3/2)+0.00048314*CONWAY_7_6_114_38!H311^2</f>
        <v>#REF!</v>
      </c>
    </row>
    <row r="312" spans="1:9">
      <c r="A312">
        <v>19.91</v>
      </c>
      <c r="B312">
        <v>13.315</v>
      </c>
      <c r="C312">
        <v>35.078000000000003</v>
      </c>
      <c r="D312">
        <v>9.7159999999999993</v>
      </c>
      <c r="E312">
        <v>4.3979999999999997</v>
      </c>
      <c r="G312">
        <f t="shared" si="8"/>
        <v>13.277722377343439</v>
      </c>
      <c r="H312">
        <f t="shared" si="9"/>
        <v>33.95426858745045</v>
      </c>
      <c r="I312" t="e">
        <f>Density!A309+Density!B309*CONWAY_7_6_114_38!H312+Density!C309*CONWAY_7_6_114_38!H312^(3/2)+0.00048314*CONWAY_7_6_114_38!H312^2</f>
        <v>#REF!</v>
      </c>
    </row>
    <row r="313" spans="1:9">
      <c r="A313">
        <v>19.91</v>
      </c>
      <c r="B313">
        <v>13.319000000000001</v>
      </c>
      <c r="C313">
        <v>35.075000000000003</v>
      </c>
      <c r="D313">
        <v>9.7159999999999993</v>
      </c>
      <c r="E313">
        <v>4.3970000000000002</v>
      </c>
      <c r="G313">
        <f t="shared" si="8"/>
        <v>13.281711208615878</v>
      </c>
      <c r="H313">
        <f t="shared" si="9"/>
        <v>33.951368075026593</v>
      </c>
      <c r="I313" t="e">
        <f>Density!A310+Density!B310*CONWAY_7_6_114_38!H313+Density!C310*CONWAY_7_6_114_38!H313^(3/2)+0.00048314*CONWAY_7_6_114_38!H313^2</f>
        <v>#REF!</v>
      </c>
    </row>
    <row r="314" spans="1:9">
      <c r="A314">
        <v>19.940000000000001</v>
      </c>
      <c r="B314">
        <v>13.319000000000001</v>
      </c>
      <c r="C314">
        <v>35.073</v>
      </c>
      <c r="D314">
        <v>9.7159999999999993</v>
      </c>
      <c r="E314">
        <v>4.3929999999999998</v>
      </c>
      <c r="G314">
        <f t="shared" si="8"/>
        <v>13.281711208615878</v>
      </c>
      <c r="H314">
        <f t="shared" si="9"/>
        <v>33.949434400077351</v>
      </c>
      <c r="I314" t="e">
        <f>Density!A311+Density!B311*CONWAY_7_6_114_38!H314+Density!C311*CONWAY_7_6_114_38!H314^(3/2)+0.00048314*CONWAY_7_6_114_38!H314^2</f>
        <v>#REF!</v>
      </c>
    </row>
    <row r="315" spans="1:9">
      <c r="A315">
        <v>19.95</v>
      </c>
      <c r="B315">
        <v>13.318</v>
      </c>
      <c r="C315">
        <v>35.078000000000003</v>
      </c>
      <c r="D315">
        <v>9.7159999999999993</v>
      </c>
      <c r="E315">
        <v>4.3970000000000002</v>
      </c>
      <c r="G315">
        <f t="shared" si="8"/>
        <v>13.280714000797767</v>
      </c>
      <c r="H315">
        <f t="shared" si="9"/>
        <v>33.95426858745045</v>
      </c>
      <c r="I315" t="e">
        <f>Density!A312+Density!B312*CONWAY_7_6_114_38!H315+Density!C312*CONWAY_7_6_114_38!H315^(3/2)+0.00048314*CONWAY_7_6_114_38!H315^2</f>
        <v>#REF!</v>
      </c>
    </row>
    <row r="316" spans="1:9">
      <c r="A316">
        <v>19.940000000000001</v>
      </c>
      <c r="B316">
        <v>13.316000000000001</v>
      </c>
      <c r="C316">
        <v>35.078000000000003</v>
      </c>
      <c r="D316">
        <v>9.7159999999999993</v>
      </c>
      <c r="E316">
        <v>4.3869999999999996</v>
      </c>
      <c r="G316">
        <f t="shared" si="8"/>
        <v>13.27871958516155</v>
      </c>
      <c r="H316">
        <f t="shared" si="9"/>
        <v>33.95426858745045</v>
      </c>
      <c r="I316" t="e">
        <f>Density!A313+Density!B313*CONWAY_7_6_114_38!H316+Density!C313*CONWAY_7_6_114_38!H316^(3/2)+0.00048314*CONWAY_7_6_114_38!H316^2</f>
        <v>#REF!</v>
      </c>
    </row>
    <row r="317" spans="1:9">
      <c r="A317">
        <v>19.93</v>
      </c>
      <c r="B317">
        <v>13.314</v>
      </c>
      <c r="C317">
        <v>35.078000000000003</v>
      </c>
      <c r="D317">
        <v>9.7159999999999993</v>
      </c>
      <c r="E317">
        <v>4.391</v>
      </c>
      <c r="G317">
        <f t="shared" si="8"/>
        <v>13.27672516952533</v>
      </c>
      <c r="H317">
        <f t="shared" si="9"/>
        <v>33.95426858745045</v>
      </c>
      <c r="I317" t="e">
        <f>Density!A314+Density!B314*CONWAY_7_6_114_38!H317+Density!C314*CONWAY_7_6_114_38!H317^(3/2)+0.00048314*CONWAY_7_6_114_38!H317^2</f>
        <v>#REF!</v>
      </c>
    </row>
    <row r="318" spans="1:9">
      <c r="A318">
        <v>19.93</v>
      </c>
      <c r="B318">
        <v>13.314</v>
      </c>
      <c r="C318">
        <v>35.078000000000003</v>
      </c>
      <c r="D318">
        <v>9.7159999999999993</v>
      </c>
      <c r="E318">
        <v>4.3920000000000003</v>
      </c>
      <c r="G318">
        <f t="shared" si="8"/>
        <v>13.27672516952533</v>
      </c>
      <c r="H318">
        <f t="shared" si="9"/>
        <v>33.95426858745045</v>
      </c>
      <c r="I318" t="e">
        <f>Density!A315+Density!B315*CONWAY_7_6_114_38!H318+Density!C315*CONWAY_7_6_114_38!H318^(3/2)+0.00048314*CONWAY_7_6_114_38!H318^2</f>
        <v>#REF!</v>
      </c>
    </row>
    <row r="319" spans="1:9">
      <c r="A319">
        <v>19.940000000000001</v>
      </c>
      <c r="B319">
        <v>13.318</v>
      </c>
      <c r="C319">
        <v>35.076000000000001</v>
      </c>
      <c r="D319">
        <v>9.7159999999999993</v>
      </c>
      <c r="E319">
        <v>4.3979999999999997</v>
      </c>
      <c r="G319">
        <f t="shared" si="8"/>
        <v>13.280714000797767</v>
      </c>
      <c r="H319">
        <f t="shared" si="9"/>
        <v>33.952334912501207</v>
      </c>
      <c r="I319" t="e">
        <f>Density!A316+Density!B316*CONWAY_7_6_114_38!H319+Density!C316*CONWAY_7_6_114_38!H319^(3/2)+0.00048314*CONWAY_7_6_114_38!H319^2</f>
        <v>#REF!</v>
      </c>
    </row>
    <row r="320" spans="1:9">
      <c r="A320">
        <v>19.920000000000002</v>
      </c>
      <c r="B320">
        <v>13.315</v>
      </c>
      <c r="C320">
        <v>35.078000000000003</v>
      </c>
      <c r="D320">
        <v>9.7159999999999993</v>
      </c>
      <c r="E320">
        <v>4.3959999999999999</v>
      </c>
      <c r="G320">
        <f t="shared" si="8"/>
        <v>13.277722377343439</v>
      </c>
      <c r="H320">
        <f t="shared" si="9"/>
        <v>33.95426858745045</v>
      </c>
      <c r="I320" t="e">
        <f>Density!A317+Density!B317*CONWAY_7_6_114_38!H320+Density!C317*CONWAY_7_6_114_38!H320^(3/2)+0.00048314*CONWAY_7_6_114_38!H320^2</f>
        <v>#REF!</v>
      </c>
    </row>
    <row r="321" spans="1:9">
      <c r="A321">
        <v>19.899999999999999</v>
      </c>
      <c r="B321">
        <v>13.315</v>
      </c>
      <c r="C321">
        <v>35.076000000000001</v>
      </c>
      <c r="D321">
        <v>9.7159999999999993</v>
      </c>
      <c r="E321">
        <v>4.3940000000000001</v>
      </c>
      <c r="G321">
        <f t="shared" si="8"/>
        <v>13.277722377343439</v>
      </c>
      <c r="H321">
        <f t="shared" si="9"/>
        <v>33.952334912501207</v>
      </c>
      <c r="I321" t="e">
        <f>Density!A318+Density!B318*CONWAY_7_6_114_38!H321+Density!C318*CONWAY_7_6_114_38!H321^(3/2)+0.00048314*CONWAY_7_6_114_38!H321^2</f>
        <v>#REF!</v>
      </c>
    </row>
    <row r="322" spans="1:9">
      <c r="A322">
        <v>19.93</v>
      </c>
      <c r="B322">
        <v>13.319000000000001</v>
      </c>
      <c r="C322">
        <v>35.075000000000003</v>
      </c>
      <c r="D322">
        <v>9.7159999999999993</v>
      </c>
      <c r="E322">
        <v>4.3869999999999996</v>
      </c>
      <c r="G322">
        <f t="shared" si="8"/>
        <v>13.281711208615878</v>
      </c>
      <c r="H322">
        <f t="shared" si="9"/>
        <v>33.951368075026593</v>
      </c>
      <c r="I322" t="e">
        <f>Density!A319+Density!B319*CONWAY_7_6_114_38!H322+Density!C319*CONWAY_7_6_114_38!H322^(3/2)+0.00048314*CONWAY_7_6_114_38!H322^2</f>
        <v>#REF!</v>
      </c>
    </row>
    <row r="323" spans="1:9">
      <c r="A323">
        <v>19.96</v>
      </c>
      <c r="B323">
        <v>13.316000000000001</v>
      </c>
      <c r="C323">
        <v>35.076999999999998</v>
      </c>
      <c r="D323">
        <v>9.7159999999999993</v>
      </c>
      <c r="E323">
        <v>4.3940000000000001</v>
      </c>
      <c r="G323">
        <f t="shared" si="8"/>
        <v>13.27871958516155</v>
      </c>
      <c r="H323">
        <f t="shared" si="9"/>
        <v>33.953301749975829</v>
      </c>
      <c r="I323" t="e">
        <f>Density!A320+Density!B320*CONWAY_7_6_114_38!H323+Density!C320*CONWAY_7_6_114_38!H323^(3/2)+0.00048314*CONWAY_7_6_114_38!H323^2</f>
        <v>#REF!</v>
      </c>
    </row>
    <row r="324" spans="1:9">
      <c r="A324">
        <v>19.95</v>
      </c>
      <c r="B324">
        <v>13.317</v>
      </c>
      <c r="C324">
        <v>35.076000000000001</v>
      </c>
      <c r="D324">
        <v>9.7159999999999993</v>
      </c>
      <c r="E324">
        <v>4.383</v>
      </c>
      <c r="G324">
        <f t="shared" si="8"/>
        <v>13.279716792979659</v>
      </c>
      <c r="H324">
        <f t="shared" si="9"/>
        <v>33.952334912501207</v>
      </c>
      <c r="I324" t="e">
        <f>Density!A321+Density!B321*CONWAY_7_6_114_38!H324+Density!C321*CONWAY_7_6_114_38!H324^(3/2)+0.00048314*CONWAY_7_6_114_38!H324^2</f>
        <v>#REF!</v>
      </c>
    </row>
    <row r="325" spans="1:9">
      <c r="A325">
        <v>19.89</v>
      </c>
      <c r="B325">
        <v>13.315</v>
      </c>
      <c r="C325">
        <v>35.076999999999998</v>
      </c>
      <c r="D325">
        <v>9.7159999999999993</v>
      </c>
      <c r="E325">
        <v>4.3959999999999999</v>
      </c>
      <c r="G325">
        <f t="shared" ref="G325:G388" si="10">(B325-0.0001)/1.0028</f>
        <v>13.277722377343439</v>
      </c>
      <c r="H325">
        <f t="shared" si="9"/>
        <v>33.953301749975829</v>
      </c>
      <c r="I325" t="e">
        <f>Density!A322+Density!B322*CONWAY_7_6_114_38!H325+Density!C322*CONWAY_7_6_114_38!H325^(3/2)+0.00048314*CONWAY_7_6_114_38!H325^2</f>
        <v>#REF!</v>
      </c>
    </row>
    <row r="326" spans="1:9">
      <c r="A326">
        <v>19.82</v>
      </c>
      <c r="B326">
        <v>13.317</v>
      </c>
      <c r="C326">
        <v>35.076999999999998</v>
      </c>
      <c r="D326">
        <v>9.7159999999999993</v>
      </c>
      <c r="E326">
        <v>4.3899999999999997</v>
      </c>
      <c r="G326">
        <f t="shared" si="10"/>
        <v>13.279716792979659</v>
      </c>
      <c r="H326">
        <f t="shared" ref="H326:H389" si="11">(C326+0.0409)/1.0343</f>
        <v>33.953301749975829</v>
      </c>
      <c r="I326" t="e">
        <f>Density!A323+Density!B323*CONWAY_7_6_114_38!H326+Density!C323*CONWAY_7_6_114_38!H326^(3/2)+0.00048314*CONWAY_7_6_114_38!H326^2</f>
        <v>#REF!</v>
      </c>
    </row>
    <row r="327" spans="1:9">
      <c r="A327">
        <v>19.7</v>
      </c>
      <c r="B327">
        <v>13.327</v>
      </c>
      <c r="C327">
        <v>35.073</v>
      </c>
      <c r="D327">
        <v>9.7159999999999993</v>
      </c>
      <c r="E327">
        <v>4.3959999999999999</v>
      </c>
      <c r="G327">
        <f t="shared" si="10"/>
        <v>13.289688871160751</v>
      </c>
      <c r="H327">
        <f t="shared" si="11"/>
        <v>33.949434400077351</v>
      </c>
      <c r="I327" t="e">
        <f>Density!A324+Density!B324*CONWAY_7_6_114_38!H327+Density!C324*CONWAY_7_6_114_38!H327^(3/2)+0.00048314*CONWAY_7_6_114_38!H327^2</f>
        <v>#REF!</v>
      </c>
    </row>
    <row r="328" spans="1:9">
      <c r="A328">
        <v>19.510000000000002</v>
      </c>
      <c r="B328">
        <v>13.329000000000001</v>
      </c>
      <c r="C328">
        <v>35.073999999999998</v>
      </c>
      <c r="D328">
        <v>9.7159999999999993</v>
      </c>
      <c r="E328">
        <v>4.3940000000000001</v>
      </c>
      <c r="G328">
        <f t="shared" si="10"/>
        <v>13.291683286796971</v>
      </c>
      <c r="H328">
        <f t="shared" si="11"/>
        <v>33.950401237551965</v>
      </c>
      <c r="I328" t="e">
        <f>Density!A325+Density!B325*CONWAY_7_6_114_38!H328+Density!C325*CONWAY_7_6_114_38!H328^(3/2)+0.00048314*CONWAY_7_6_114_38!H328^2</f>
        <v>#REF!</v>
      </c>
    </row>
    <row r="329" spans="1:9">
      <c r="A329">
        <v>19.36</v>
      </c>
      <c r="B329">
        <v>13.337999999999999</v>
      </c>
      <c r="C329">
        <v>35.067999999999998</v>
      </c>
      <c r="D329">
        <v>9.7159999999999993</v>
      </c>
      <c r="E329">
        <v>4.3940000000000001</v>
      </c>
      <c r="G329">
        <f t="shared" si="10"/>
        <v>13.300658157159953</v>
      </c>
      <c r="H329">
        <f t="shared" si="11"/>
        <v>33.944600212704245</v>
      </c>
      <c r="I329" t="e">
        <f>Density!A326+Density!B326*CONWAY_7_6_114_38!H329+Density!C326*CONWAY_7_6_114_38!H329^(3/2)+0.00048314*CONWAY_7_6_114_38!H329^2</f>
        <v>#REF!</v>
      </c>
    </row>
    <row r="330" spans="1:9">
      <c r="A330">
        <v>19.29</v>
      </c>
      <c r="B330">
        <v>13.335000000000001</v>
      </c>
      <c r="C330">
        <v>35.073</v>
      </c>
      <c r="D330">
        <v>9.7159999999999993</v>
      </c>
      <c r="E330">
        <v>4.3949999999999996</v>
      </c>
      <c r="G330">
        <f t="shared" si="10"/>
        <v>13.297666533705627</v>
      </c>
      <c r="H330">
        <f t="shared" si="11"/>
        <v>33.949434400077351</v>
      </c>
      <c r="I330" t="e">
        <f>Density!A327+Density!B327*CONWAY_7_6_114_38!H330+Density!C327*CONWAY_7_6_114_38!H330^(3/2)+0.00048314*CONWAY_7_6_114_38!H330^2</f>
        <v>#REF!</v>
      </c>
    </row>
    <row r="331" spans="1:9">
      <c r="A331">
        <v>19.13</v>
      </c>
      <c r="B331">
        <v>13.331</v>
      </c>
      <c r="C331">
        <v>35.073999999999998</v>
      </c>
      <c r="D331">
        <v>9.7159999999999993</v>
      </c>
      <c r="E331">
        <v>4.3940000000000001</v>
      </c>
      <c r="G331">
        <f t="shared" si="10"/>
        <v>13.293677702433188</v>
      </c>
      <c r="H331">
        <f t="shared" si="11"/>
        <v>33.950401237551965</v>
      </c>
      <c r="I331" t="e">
        <f>Density!A328+Density!B328*CONWAY_7_6_114_38!H331+Density!C328*CONWAY_7_6_114_38!H331^(3/2)+0.00048314*CONWAY_7_6_114_38!H331^2</f>
        <v>#REF!</v>
      </c>
    </row>
    <row r="332" spans="1:9">
      <c r="A332">
        <v>18.98</v>
      </c>
      <c r="B332">
        <v>13.346</v>
      </c>
      <c r="C332">
        <v>35.064</v>
      </c>
      <c r="D332">
        <v>9.7159999999999993</v>
      </c>
      <c r="E332">
        <v>4.3890000000000002</v>
      </c>
      <c r="G332">
        <f t="shared" si="10"/>
        <v>13.308635819704827</v>
      </c>
      <c r="H332">
        <f t="shared" si="11"/>
        <v>33.94073286280576</v>
      </c>
      <c r="I332" t="e">
        <f>Density!A329+Density!B329*CONWAY_7_6_114_38!H332+Density!C329*CONWAY_7_6_114_38!H332^(3/2)+0.00048314*CONWAY_7_6_114_38!H332^2</f>
        <v>#REF!</v>
      </c>
    </row>
    <row r="333" spans="1:9">
      <c r="A333">
        <v>18.850000000000001</v>
      </c>
      <c r="B333">
        <v>13.346</v>
      </c>
      <c r="C333">
        <v>35.067</v>
      </c>
      <c r="D333">
        <v>9.7159999999999993</v>
      </c>
      <c r="E333">
        <v>4.3940000000000001</v>
      </c>
      <c r="G333">
        <f t="shared" si="10"/>
        <v>13.308635819704827</v>
      </c>
      <c r="H333">
        <f t="shared" si="11"/>
        <v>33.943633375229624</v>
      </c>
      <c r="I333" t="e">
        <f>Density!A330+Density!B330*CONWAY_7_6_114_38!H333+Density!C330*CONWAY_7_6_114_38!H333^(3/2)+0.00048314*CONWAY_7_6_114_38!H333^2</f>
        <v>#REF!</v>
      </c>
    </row>
    <row r="334" spans="1:9">
      <c r="A334">
        <v>18.63</v>
      </c>
      <c r="B334">
        <v>13.353999999999999</v>
      </c>
      <c r="C334">
        <v>35.069000000000003</v>
      </c>
      <c r="D334">
        <v>9.7159999999999993</v>
      </c>
      <c r="E334">
        <v>4.399</v>
      </c>
      <c r="G334">
        <f t="shared" si="10"/>
        <v>13.316613482249702</v>
      </c>
      <c r="H334">
        <f t="shared" si="11"/>
        <v>33.945567050178866</v>
      </c>
      <c r="I334" t="e">
        <f>Density!A331+Density!B331*CONWAY_7_6_114_38!H334+Density!C331*CONWAY_7_6_114_38!H334^(3/2)+0.00048314*CONWAY_7_6_114_38!H334^2</f>
        <v>#REF!</v>
      </c>
    </row>
    <row r="335" spans="1:9">
      <c r="A335">
        <v>18.54</v>
      </c>
      <c r="B335">
        <v>13.363</v>
      </c>
      <c r="C335">
        <v>35.064</v>
      </c>
      <c r="D335">
        <v>9.7159999999999993</v>
      </c>
      <c r="E335">
        <v>4.3940000000000001</v>
      </c>
      <c r="G335">
        <f t="shared" si="10"/>
        <v>13.325588352612685</v>
      </c>
      <c r="H335">
        <f t="shared" si="11"/>
        <v>33.94073286280576</v>
      </c>
      <c r="I335" t="e">
        <f>Density!A332+Density!B332*CONWAY_7_6_114_38!H335+Density!C332*CONWAY_7_6_114_38!H335^(3/2)+0.00048314*CONWAY_7_6_114_38!H335^2</f>
        <v>#REF!</v>
      </c>
    </row>
    <row r="336" spans="1:9">
      <c r="A336">
        <v>18.440000000000001</v>
      </c>
      <c r="B336">
        <v>13.362</v>
      </c>
      <c r="C336">
        <v>35.064999999999998</v>
      </c>
      <c r="D336">
        <v>9.7159999999999993</v>
      </c>
      <c r="E336">
        <v>4.3979999999999997</v>
      </c>
      <c r="G336">
        <f t="shared" si="10"/>
        <v>13.324591144794576</v>
      </c>
      <c r="H336">
        <f t="shared" si="11"/>
        <v>33.941699700280381</v>
      </c>
      <c r="I336" t="e">
        <f>Density!A333+Density!B333*CONWAY_7_6_114_38!H336+Density!C333*CONWAY_7_6_114_38!H336^(3/2)+0.00048314*CONWAY_7_6_114_38!H336^2</f>
        <v>#REF!</v>
      </c>
    </row>
    <row r="337" spans="1:9">
      <c r="A337">
        <v>18.23</v>
      </c>
      <c r="B337">
        <v>13.36</v>
      </c>
      <c r="C337">
        <v>35.07</v>
      </c>
      <c r="D337">
        <v>9.7159999999999993</v>
      </c>
      <c r="E337">
        <v>4.3970000000000002</v>
      </c>
      <c r="G337">
        <f t="shared" si="10"/>
        <v>13.322596729158358</v>
      </c>
      <c r="H337">
        <f t="shared" si="11"/>
        <v>33.946533887653487</v>
      </c>
      <c r="I337" t="e">
        <f>Density!A334+Density!B334*CONWAY_7_6_114_38!H337+Density!C334*CONWAY_7_6_114_38!H337^(3/2)+0.00048314*CONWAY_7_6_114_38!H337^2</f>
        <v>#REF!</v>
      </c>
    </row>
    <row r="338" spans="1:9">
      <c r="A338">
        <v>18</v>
      </c>
      <c r="B338">
        <v>13.36</v>
      </c>
      <c r="C338">
        <v>35.073999999999998</v>
      </c>
      <c r="D338">
        <v>9.7159999999999993</v>
      </c>
      <c r="E338">
        <v>4.3959999999999999</v>
      </c>
      <c r="G338">
        <f t="shared" si="10"/>
        <v>13.322596729158358</v>
      </c>
      <c r="H338">
        <f t="shared" si="11"/>
        <v>33.950401237551965</v>
      </c>
      <c r="I338" t="e">
        <f>Density!A335+Density!B335*CONWAY_7_6_114_38!H338+Density!C335*CONWAY_7_6_114_38!H338^(3/2)+0.00048314*CONWAY_7_6_114_38!H338^2</f>
        <v>#REF!</v>
      </c>
    </row>
    <row r="339" spans="1:9">
      <c r="A339">
        <v>17.899999999999999</v>
      </c>
      <c r="B339">
        <v>13.374000000000001</v>
      </c>
      <c r="C339">
        <v>35.066000000000003</v>
      </c>
      <c r="D339">
        <v>9.7159999999999993</v>
      </c>
      <c r="E339">
        <v>4.3959999999999999</v>
      </c>
      <c r="G339">
        <f t="shared" si="10"/>
        <v>13.336557638611888</v>
      </c>
      <c r="H339">
        <f t="shared" si="11"/>
        <v>33.942666537755009</v>
      </c>
      <c r="I339" t="e">
        <f>Density!A336+Density!B336*CONWAY_7_6_114_38!H339+Density!C336*CONWAY_7_6_114_38!H339^(3/2)+0.00048314*CONWAY_7_6_114_38!H339^2</f>
        <v>#REF!</v>
      </c>
    </row>
    <row r="340" spans="1:9">
      <c r="A340">
        <v>17.66</v>
      </c>
      <c r="B340">
        <v>13.401999999999999</v>
      </c>
      <c r="C340">
        <v>35.066000000000003</v>
      </c>
      <c r="D340">
        <v>9.7159999999999993</v>
      </c>
      <c r="E340">
        <v>4.3979999999999997</v>
      </c>
      <c r="G340">
        <f t="shared" si="10"/>
        <v>13.364479457518948</v>
      </c>
      <c r="H340">
        <f t="shared" si="11"/>
        <v>33.942666537755009</v>
      </c>
      <c r="I340" t="e">
        <f>Density!A337+Density!B337*CONWAY_7_6_114_38!H340+Density!C337*CONWAY_7_6_114_38!H340^(3/2)+0.00048314*CONWAY_7_6_114_38!H340^2</f>
        <v>#REF!</v>
      </c>
    </row>
    <row r="341" spans="1:9">
      <c r="A341">
        <v>17.510000000000002</v>
      </c>
      <c r="B341">
        <v>13.432</v>
      </c>
      <c r="C341">
        <v>35.052</v>
      </c>
      <c r="D341">
        <v>9.7159999999999993</v>
      </c>
      <c r="E341">
        <v>4.3970000000000002</v>
      </c>
      <c r="G341">
        <f t="shared" si="10"/>
        <v>13.394395692062227</v>
      </c>
      <c r="H341">
        <f t="shared" si="11"/>
        <v>33.929130813110319</v>
      </c>
      <c r="I341" t="e">
        <f>Density!A338+Density!B338*CONWAY_7_6_114_38!H341+Density!C338*CONWAY_7_6_114_38!H341^(3/2)+0.00048314*CONWAY_7_6_114_38!H341^2</f>
        <v>#REF!</v>
      </c>
    </row>
    <row r="342" spans="1:9">
      <c r="A342">
        <v>17.43</v>
      </c>
      <c r="B342">
        <v>13.449</v>
      </c>
      <c r="C342">
        <v>35.052</v>
      </c>
      <c r="D342">
        <v>9.7159999999999993</v>
      </c>
      <c r="E342">
        <v>4.3959999999999999</v>
      </c>
      <c r="G342">
        <f t="shared" si="10"/>
        <v>13.411348224970085</v>
      </c>
      <c r="H342">
        <f t="shared" si="11"/>
        <v>33.929130813110319</v>
      </c>
      <c r="I342" t="e">
        <f>Density!A339+Density!B339*CONWAY_7_6_114_38!H342+Density!C339*CONWAY_7_6_114_38!H342^(3/2)+0.00048314*CONWAY_7_6_114_38!H342^2</f>
        <v>#REF!</v>
      </c>
    </row>
    <row r="343" spans="1:9">
      <c r="A343">
        <v>17.27</v>
      </c>
      <c r="B343">
        <v>13.467000000000001</v>
      </c>
      <c r="C343">
        <v>35.048999999999999</v>
      </c>
      <c r="D343">
        <v>9.7159999999999993</v>
      </c>
      <c r="E343">
        <v>4.4000000000000004</v>
      </c>
      <c r="G343">
        <f t="shared" si="10"/>
        <v>13.429297965696053</v>
      </c>
      <c r="H343">
        <f t="shared" si="11"/>
        <v>33.926230300686456</v>
      </c>
      <c r="I343" t="e">
        <f>Density!A340+Density!B340*CONWAY_7_6_114_38!H343+Density!C340*CONWAY_7_6_114_38!H343^(3/2)+0.00048314*CONWAY_7_6_114_38!H343^2</f>
        <v>#REF!</v>
      </c>
    </row>
    <row r="344" spans="1:9">
      <c r="A344">
        <v>17.11</v>
      </c>
      <c r="B344">
        <v>13.478</v>
      </c>
      <c r="C344">
        <v>35.048999999999999</v>
      </c>
      <c r="D344">
        <v>9.7159999999999993</v>
      </c>
      <c r="E344">
        <v>4.3979999999999997</v>
      </c>
      <c r="G344">
        <f t="shared" si="10"/>
        <v>13.440267251695255</v>
      </c>
      <c r="H344">
        <f t="shared" si="11"/>
        <v>33.926230300686456</v>
      </c>
      <c r="I344" t="e">
        <f>Density!A341+Density!B341*CONWAY_7_6_114_38!H344+Density!C341*CONWAY_7_6_114_38!H344^(3/2)+0.00048314*CONWAY_7_6_114_38!H344^2</f>
        <v>#REF!</v>
      </c>
    </row>
    <row r="345" spans="1:9">
      <c r="A345">
        <v>16.95</v>
      </c>
      <c r="B345">
        <v>13.478999999999999</v>
      </c>
      <c r="C345">
        <v>35.055</v>
      </c>
      <c r="D345">
        <v>9.7159999999999993</v>
      </c>
      <c r="E345">
        <v>4.4009999999999998</v>
      </c>
      <c r="G345">
        <f t="shared" si="10"/>
        <v>13.441264459513363</v>
      </c>
      <c r="H345">
        <f t="shared" si="11"/>
        <v>33.932031325534176</v>
      </c>
      <c r="I345" t="e">
        <f>Density!A342+Density!B342*CONWAY_7_6_114_38!H345+Density!C342*CONWAY_7_6_114_38!H345^(3/2)+0.00048314*CONWAY_7_6_114_38!H345^2</f>
        <v>#REF!</v>
      </c>
    </row>
    <row r="346" spans="1:9">
      <c r="A346">
        <v>16.7</v>
      </c>
      <c r="B346">
        <v>13.496</v>
      </c>
      <c r="C346">
        <v>35.052999999999997</v>
      </c>
      <c r="D346">
        <v>9.7159999999999993</v>
      </c>
      <c r="E346">
        <v>4.3970000000000002</v>
      </c>
      <c r="G346">
        <f t="shared" si="10"/>
        <v>13.458216992421223</v>
      </c>
      <c r="H346">
        <f t="shared" si="11"/>
        <v>33.930097650584933</v>
      </c>
      <c r="I346" t="e">
        <f>Density!A343+Density!B343*CONWAY_7_6_114_38!H346+Density!C343*CONWAY_7_6_114_38!H346^(3/2)+0.00048314*CONWAY_7_6_114_38!H346^2</f>
        <v>#REF!</v>
      </c>
    </row>
    <row r="347" spans="1:9">
      <c r="A347">
        <v>16.510000000000002</v>
      </c>
      <c r="B347">
        <v>13.52</v>
      </c>
      <c r="C347">
        <v>35.048999999999999</v>
      </c>
      <c r="D347">
        <v>9.7159999999999993</v>
      </c>
      <c r="E347">
        <v>4.3959999999999999</v>
      </c>
      <c r="G347">
        <f t="shared" si="10"/>
        <v>13.482149980055844</v>
      </c>
      <c r="H347">
        <f t="shared" si="11"/>
        <v>33.926230300686456</v>
      </c>
      <c r="I347" t="e">
        <f>Density!A344+Density!B344*CONWAY_7_6_114_38!H347+Density!C344*CONWAY_7_6_114_38!H347^(3/2)+0.00048314*CONWAY_7_6_114_38!H347^2</f>
        <v>#REF!</v>
      </c>
    </row>
    <row r="348" spans="1:9">
      <c r="A348">
        <v>16.37</v>
      </c>
      <c r="B348">
        <v>13.532</v>
      </c>
      <c r="C348">
        <v>35.040999999999997</v>
      </c>
      <c r="D348">
        <v>9.7159999999999993</v>
      </c>
      <c r="E348">
        <v>4.3970000000000002</v>
      </c>
      <c r="G348">
        <f t="shared" si="10"/>
        <v>13.494116473873156</v>
      </c>
      <c r="H348">
        <f t="shared" si="11"/>
        <v>33.918495600889486</v>
      </c>
      <c r="I348" t="e">
        <f>Density!A345+Density!B345*CONWAY_7_6_114_38!H348+Density!C345*CONWAY_7_6_114_38!H348^(3/2)+0.00048314*CONWAY_7_6_114_38!H348^2</f>
        <v>#REF!</v>
      </c>
    </row>
    <row r="349" spans="1:9">
      <c r="A349">
        <v>16.21</v>
      </c>
      <c r="B349">
        <v>13.534000000000001</v>
      </c>
      <c r="C349">
        <v>35.045999999999999</v>
      </c>
      <c r="D349">
        <v>9.7159999999999993</v>
      </c>
      <c r="E349">
        <v>4.3940000000000001</v>
      </c>
      <c r="G349">
        <f t="shared" si="10"/>
        <v>13.496110889509376</v>
      </c>
      <c r="H349">
        <f t="shared" si="11"/>
        <v>33.923329788262592</v>
      </c>
      <c r="I349" t="e">
        <f>Density!A346+Density!B346*CONWAY_7_6_114_38!H349+Density!C346*CONWAY_7_6_114_38!H349^(3/2)+0.00048314*CONWAY_7_6_114_38!H349^2</f>
        <v>#REF!</v>
      </c>
    </row>
    <row r="350" spans="1:9">
      <c r="A350">
        <v>16.079999999999998</v>
      </c>
      <c r="B350">
        <v>13.54</v>
      </c>
      <c r="C350">
        <v>35.055999999999997</v>
      </c>
      <c r="D350">
        <v>9.7159999999999993</v>
      </c>
      <c r="E350">
        <v>4.3940000000000001</v>
      </c>
      <c r="G350">
        <f t="shared" si="10"/>
        <v>13.50209413641803</v>
      </c>
      <c r="H350">
        <f t="shared" si="11"/>
        <v>33.932998163008797</v>
      </c>
      <c r="I350" t="e">
        <f>Density!A347+Density!B347*CONWAY_7_6_114_38!H350+Density!C347*CONWAY_7_6_114_38!H350^(3/2)+0.00048314*CONWAY_7_6_114_38!H350^2</f>
        <v>#REF!</v>
      </c>
    </row>
    <row r="351" spans="1:9">
      <c r="A351">
        <v>15.94</v>
      </c>
      <c r="B351">
        <v>13.547000000000001</v>
      </c>
      <c r="C351">
        <v>35.052999999999997</v>
      </c>
      <c r="D351">
        <v>9.7159999999999993</v>
      </c>
      <c r="E351">
        <v>4.3940000000000001</v>
      </c>
      <c r="G351">
        <f t="shared" si="10"/>
        <v>13.509074591144797</v>
      </c>
      <c r="H351">
        <f t="shared" si="11"/>
        <v>33.930097650584933</v>
      </c>
      <c r="I351" t="e">
        <f>Density!A348+Density!B348*CONWAY_7_6_114_38!H351+Density!C348*CONWAY_7_6_114_38!H351^(3/2)+0.00048314*CONWAY_7_6_114_38!H351^2</f>
        <v>#REF!</v>
      </c>
    </row>
    <row r="352" spans="1:9">
      <c r="A352">
        <v>15.6</v>
      </c>
      <c r="B352">
        <v>13.545999999999999</v>
      </c>
      <c r="C352">
        <v>35.055</v>
      </c>
      <c r="D352">
        <v>9.7159999999999993</v>
      </c>
      <c r="E352">
        <v>4.3940000000000001</v>
      </c>
      <c r="G352">
        <f t="shared" si="10"/>
        <v>13.508077383326686</v>
      </c>
      <c r="H352">
        <f t="shared" si="11"/>
        <v>33.932031325534176</v>
      </c>
      <c r="I352" t="e">
        <f>Density!A349+Density!B349*CONWAY_7_6_114_38!H352+Density!C349*CONWAY_7_6_114_38!H352^(3/2)+0.00048314*CONWAY_7_6_114_38!H352^2</f>
        <v>#REF!</v>
      </c>
    </row>
    <row r="353" spans="1:9">
      <c r="A353">
        <v>15.48</v>
      </c>
      <c r="B353">
        <v>13.544</v>
      </c>
      <c r="C353">
        <v>35.058999999999997</v>
      </c>
      <c r="D353">
        <v>9.7159999999999993</v>
      </c>
      <c r="E353">
        <v>4.3970000000000002</v>
      </c>
      <c r="G353">
        <f t="shared" si="10"/>
        <v>13.506082967690469</v>
      </c>
      <c r="H353">
        <f t="shared" si="11"/>
        <v>33.935898675432661</v>
      </c>
      <c r="I353" t="e">
        <f>Density!A350+Density!B350*CONWAY_7_6_114_38!H353+Density!C350*CONWAY_7_6_114_38!H353^(3/2)+0.00048314*CONWAY_7_6_114_38!H353^2</f>
        <v>#REF!</v>
      </c>
    </row>
    <row r="354" spans="1:9">
      <c r="A354">
        <v>15.39</v>
      </c>
      <c r="B354">
        <v>13.55</v>
      </c>
      <c r="C354">
        <v>35.052999999999997</v>
      </c>
      <c r="D354">
        <v>9.7159999999999993</v>
      </c>
      <c r="E354">
        <v>4.3940000000000001</v>
      </c>
      <c r="G354">
        <f t="shared" si="10"/>
        <v>13.512066214599125</v>
      </c>
      <c r="H354">
        <f t="shared" si="11"/>
        <v>33.930097650584933</v>
      </c>
      <c r="I354" t="e">
        <f>Density!A351+Density!B351*CONWAY_7_6_114_38!H354+Density!C351*CONWAY_7_6_114_38!H354^(3/2)+0.00048314*CONWAY_7_6_114_38!H354^2</f>
        <v>#REF!</v>
      </c>
    </row>
    <row r="355" spans="1:9">
      <c r="A355">
        <v>15.18</v>
      </c>
      <c r="B355">
        <v>13.55</v>
      </c>
      <c r="C355">
        <v>35.055999999999997</v>
      </c>
      <c r="D355">
        <v>9.7159999999999993</v>
      </c>
      <c r="E355">
        <v>4.3860000000000001</v>
      </c>
      <c r="G355">
        <f t="shared" si="10"/>
        <v>13.512066214599125</v>
      </c>
      <c r="H355">
        <f t="shared" si="11"/>
        <v>33.932998163008797</v>
      </c>
      <c r="I355" t="e">
        <f>Density!A352+Density!B352*CONWAY_7_6_114_38!H355+Density!C352*CONWAY_7_6_114_38!H355^(3/2)+0.00048314*CONWAY_7_6_114_38!H355^2</f>
        <v>#REF!</v>
      </c>
    </row>
    <row r="356" spans="1:9">
      <c r="A356">
        <v>15.02</v>
      </c>
      <c r="B356">
        <v>13.555</v>
      </c>
      <c r="C356">
        <v>35.051000000000002</v>
      </c>
      <c r="D356">
        <v>9.7159999999999993</v>
      </c>
      <c r="E356">
        <v>4.3929999999999998</v>
      </c>
      <c r="G356">
        <f t="shared" si="10"/>
        <v>13.51705225368967</v>
      </c>
      <c r="H356">
        <f t="shared" si="11"/>
        <v>33.928163975635698</v>
      </c>
      <c r="I356" t="e">
        <f>Density!A353+Density!B353*CONWAY_7_6_114_38!H356+Density!C353*CONWAY_7_6_114_38!H356^(3/2)+0.00048314*CONWAY_7_6_114_38!H356^2</f>
        <v>#REF!</v>
      </c>
    </row>
    <row r="357" spans="1:9">
      <c r="A357">
        <v>14.85</v>
      </c>
      <c r="B357">
        <v>13.558</v>
      </c>
      <c r="C357">
        <v>35.055</v>
      </c>
      <c r="D357">
        <v>9.7159999999999993</v>
      </c>
      <c r="E357">
        <v>4.391</v>
      </c>
      <c r="G357">
        <f t="shared" si="10"/>
        <v>13.520043877143998</v>
      </c>
      <c r="H357">
        <f t="shared" si="11"/>
        <v>33.932031325534176</v>
      </c>
      <c r="I357" t="e">
        <f>Density!A354+Density!B354*CONWAY_7_6_114_38!H357+Density!C354*CONWAY_7_6_114_38!H357^(3/2)+0.00048314*CONWAY_7_6_114_38!H357^2</f>
        <v>#REF!</v>
      </c>
    </row>
    <row r="358" spans="1:9">
      <c r="A358">
        <v>14.6</v>
      </c>
      <c r="B358">
        <v>13.571</v>
      </c>
      <c r="C358">
        <v>35.048000000000002</v>
      </c>
      <c r="D358">
        <v>9.7159999999999993</v>
      </c>
      <c r="E358">
        <v>4.3920000000000003</v>
      </c>
      <c r="G358">
        <f t="shared" si="10"/>
        <v>13.533007578779419</v>
      </c>
      <c r="H358">
        <f t="shared" si="11"/>
        <v>33.925263463211834</v>
      </c>
      <c r="I358" t="e">
        <f>Density!A355+Density!B355*CONWAY_7_6_114_38!H358+Density!C355*CONWAY_7_6_114_38!H358^(3/2)+0.00048314*CONWAY_7_6_114_38!H358^2</f>
        <v>#REF!</v>
      </c>
    </row>
    <row r="359" spans="1:9">
      <c r="A359">
        <v>14.43</v>
      </c>
      <c r="B359">
        <v>13.574</v>
      </c>
      <c r="C359">
        <v>35.048999999999999</v>
      </c>
      <c r="D359">
        <v>9.7159999999999993</v>
      </c>
      <c r="E359">
        <v>4.3920000000000003</v>
      </c>
      <c r="G359">
        <f t="shared" si="10"/>
        <v>13.535999202233747</v>
      </c>
      <c r="H359">
        <f t="shared" si="11"/>
        <v>33.926230300686456</v>
      </c>
      <c r="I359" t="e">
        <f>Density!A356+Density!B356*CONWAY_7_6_114_38!H359+Density!C356*CONWAY_7_6_114_38!H359^(3/2)+0.00048314*CONWAY_7_6_114_38!H359^2</f>
        <v>#REF!</v>
      </c>
    </row>
    <row r="360" spans="1:9">
      <c r="A360">
        <v>14.23</v>
      </c>
      <c r="B360">
        <v>13.574</v>
      </c>
      <c r="C360">
        <v>35.052999999999997</v>
      </c>
      <c r="D360">
        <v>9.7159999999999993</v>
      </c>
      <c r="E360">
        <v>4.3920000000000003</v>
      </c>
      <c r="G360">
        <f t="shared" si="10"/>
        <v>13.535999202233747</v>
      </c>
      <c r="H360">
        <f t="shared" si="11"/>
        <v>33.930097650584933</v>
      </c>
      <c r="I360" t="e">
        <f>Density!A357+Density!B357*CONWAY_7_6_114_38!H360+Density!C357*CONWAY_7_6_114_38!H360^(3/2)+0.00048314*CONWAY_7_6_114_38!H360^2</f>
        <v>#REF!</v>
      </c>
    </row>
    <row r="361" spans="1:9">
      <c r="A361">
        <v>14.12</v>
      </c>
      <c r="B361">
        <v>13.573</v>
      </c>
      <c r="C361">
        <v>35.052999999999997</v>
      </c>
      <c r="D361">
        <v>9.7159999999999993</v>
      </c>
      <c r="E361">
        <v>4.391</v>
      </c>
      <c r="G361">
        <f t="shared" si="10"/>
        <v>13.535001994415637</v>
      </c>
      <c r="H361">
        <f t="shared" si="11"/>
        <v>33.930097650584933</v>
      </c>
      <c r="I361" t="e">
        <f>Density!A358+Density!B358*CONWAY_7_6_114_38!H361+Density!C358*CONWAY_7_6_114_38!H361^(3/2)+0.00048314*CONWAY_7_6_114_38!H361^2</f>
        <v>#REF!</v>
      </c>
    </row>
    <row r="362" spans="1:9">
      <c r="A362">
        <v>13.97</v>
      </c>
      <c r="B362">
        <v>13.577</v>
      </c>
      <c r="C362">
        <v>35.054000000000002</v>
      </c>
      <c r="D362">
        <v>9.7159999999999993</v>
      </c>
      <c r="E362">
        <v>4.391</v>
      </c>
      <c r="G362">
        <f t="shared" si="10"/>
        <v>13.538990825688074</v>
      </c>
      <c r="H362">
        <f t="shared" si="11"/>
        <v>33.931064488059562</v>
      </c>
      <c r="I362" t="e">
        <f>Density!A359+Density!B359*CONWAY_7_6_114_38!H362+Density!C359*CONWAY_7_6_114_38!H362^(3/2)+0.00048314*CONWAY_7_6_114_38!H362^2</f>
        <v>#REF!</v>
      </c>
    </row>
    <row r="363" spans="1:9">
      <c r="A363">
        <v>13.82</v>
      </c>
      <c r="B363">
        <v>13.583</v>
      </c>
      <c r="C363">
        <v>35.051000000000002</v>
      </c>
      <c r="D363">
        <v>9.7159999999999993</v>
      </c>
      <c r="E363">
        <v>4.3929999999999998</v>
      </c>
      <c r="G363">
        <f t="shared" si="10"/>
        <v>13.54497407259673</v>
      </c>
      <c r="H363">
        <f t="shared" si="11"/>
        <v>33.928163975635698</v>
      </c>
      <c r="I363" t="e">
        <f>Density!A360+Density!B360*CONWAY_7_6_114_38!H363+Density!C360*CONWAY_7_6_114_38!H363^(3/2)+0.00048314*CONWAY_7_6_114_38!H363^2</f>
        <v>#REF!</v>
      </c>
    </row>
    <row r="364" spans="1:9">
      <c r="A364">
        <v>13.7</v>
      </c>
      <c r="B364">
        <v>13.589</v>
      </c>
      <c r="C364">
        <v>35.048000000000002</v>
      </c>
      <c r="D364">
        <v>9.7159999999999993</v>
      </c>
      <c r="E364">
        <v>4.3899999999999997</v>
      </c>
      <c r="G364">
        <f t="shared" si="10"/>
        <v>13.550957319505386</v>
      </c>
      <c r="H364">
        <f t="shared" si="11"/>
        <v>33.925263463211834</v>
      </c>
      <c r="I364" t="e">
        <f>Density!A361+Density!B361*CONWAY_7_6_114_38!H364+Density!C361*CONWAY_7_6_114_38!H364^(3/2)+0.00048314*CONWAY_7_6_114_38!H364^2</f>
        <v>#REF!</v>
      </c>
    </row>
    <row r="365" spans="1:9">
      <c r="A365">
        <v>13.54</v>
      </c>
      <c r="B365">
        <v>13.593</v>
      </c>
      <c r="C365">
        <v>35.052999999999997</v>
      </c>
      <c r="D365">
        <v>9.7159999999999993</v>
      </c>
      <c r="E365">
        <v>4.3920000000000003</v>
      </c>
      <c r="G365">
        <f t="shared" si="10"/>
        <v>13.554946150777823</v>
      </c>
      <c r="H365">
        <f t="shared" si="11"/>
        <v>33.930097650584933</v>
      </c>
      <c r="I365" t="e">
        <f>Density!A362+Density!B362*CONWAY_7_6_114_38!H365+Density!C362*CONWAY_7_6_114_38!H365^(3/2)+0.00048314*CONWAY_7_6_114_38!H365^2</f>
        <v>#REF!</v>
      </c>
    </row>
    <row r="366" spans="1:9">
      <c r="A366">
        <v>13.25</v>
      </c>
      <c r="B366">
        <v>13.61</v>
      </c>
      <c r="C366">
        <v>35.043999999999997</v>
      </c>
      <c r="D366">
        <v>9.7159999999999993</v>
      </c>
      <c r="E366">
        <v>4.3920000000000003</v>
      </c>
      <c r="G366">
        <f t="shared" si="10"/>
        <v>13.571898683685681</v>
      </c>
      <c r="H366">
        <f t="shared" si="11"/>
        <v>33.921396113313349</v>
      </c>
      <c r="I366" t="e">
        <f>Density!A363+Density!B363*CONWAY_7_6_114_38!H366+Density!C363*CONWAY_7_6_114_38!H366^(3/2)+0.00048314*CONWAY_7_6_114_38!H366^2</f>
        <v>#REF!</v>
      </c>
    </row>
    <row r="367" spans="1:9">
      <c r="A367">
        <v>13.12</v>
      </c>
      <c r="B367">
        <v>13.624000000000001</v>
      </c>
      <c r="C367">
        <v>35.036999999999999</v>
      </c>
      <c r="D367">
        <v>9.7159999999999993</v>
      </c>
      <c r="E367">
        <v>4.3860000000000001</v>
      </c>
      <c r="G367">
        <f t="shared" si="10"/>
        <v>13.585859593139212</v>
      </c>
      <c r="H367">
        <f t="shared" si="11"/>
        <v>33.914628250991008</v>
      </c>
      <c r="I367" t="e">
        <f>Density!A364+Density!B364*CONWAY_7_6_114_38!H367+Density!C364*CONWAY_7_6_114_38!H367^(3/2)+0.00048314*CONWAY_7_6_114_38!H367^2</f>
        <v>#REF!</v>
      </c>
    </row>
    <row r="368" spans="1:9">
      <c r="A368">
        <v>12.94</v>
      </c>
      <c r="B368">
        <v>13.634</v>
      </c>
      <c r="C368">
        <v>35.04</v>
      </c>
      <c r="D368">
        <v>9.7159999999999993</v>
      </c>
      <c r="E368">
        <v>4.3920000000000003</v>
      </c>
      <c r="G368">
        <f t="shared" si="10"/>
        <v>13.595831671320305</v>
      </c>
      <c r="H368">
        <f t="shared" si="11"/>
        <v>33.917528763414872</v>
      </c>
      <c r="I368" t="e">
        <f>Density!A365+Density!B365*CONWAY_7_6_114_38!H368+Density!C365*CONWAY_7_6_114_38!H368^(3/2)+0.00048314*CONWAY_7_6_114_38!H368^2</f>
        <v>#REF!</v>
      </c>
    </row>
    <row r="369" spans="1:9">
      <c r="A369">
        <v>12.76</v>
      </c>
      <c r="B369">
        <v>13.634</v>
      </c>
      <c r="C369">
        <v>35.043999999999997</v>
      </c>
      <c r="D369">
        <v>9.7159999999999993</v>
      </c>
      <c r="E369">
        <v>4.3860000000000001</v>
      </c>
      <c r="G369">
        <f t="shared" si="10"/>
        <v>13.595831671320305</v>
      </c>
      <c r="H369">
        <f t="shared" si="11"/>
        <v>33.921396113313349</v>
      </c>
      <c r="I369" t="e">
        <f>Density!A366+Density!B366*CONWAY_7_6_114_38!H369+Density!C366*CONWAY_7_6_114_38!H369^(3/2)+0.00048314*CONWAY_7_6_114_38!H369^2</f>
        <v>#REF!</v>
      </c>
    </row>
    <row r="370" spans="1:9">
      <c r="A370">
        <v>12.56</v>
      </c>
      <c r="B370">
        <v>13.632999999999999</v>
      </c>
      <c r="C370">
        <v>35.043999999999997</v>
      </c>
      <c r="D370">
        <v>9.7159999999999993</v>
      </c>
      <c r="E370">
        <v>4.3879999999999999</v>
      </c>
      <c r="G370">
        <f t="shared" si="10"/>
        <v>13.594834463502194</v>
      </c>
      <c r="H370">
        <f t="shared" si="11"/>
        <v>33.921396113313349</v>
      </c>
      <c r="I370" t="e">
        <f>Density!A367+Density!B367*CONWAY_7_6_114_38!H370+Density!C367*CONWAY_7_6_114_38!H370^(3/2)+0.00048314*CONWAY_7_6_114_38!H370^2</f>
        <v>#REF!</v>
      </c>
    </row>
    <row r="371" spans="1:9">
      <c r="A371">
        <v>12.53</v>
      </c>
      <c r="B371">
        <v>13.634</v>
      </c>
      <c r="C371">
        <v>35.045000000000002</v>
      </c>
      <c r="D371">
        <v>9.7159999999999993</v>
      </c>
      <c r="E371">
        <v>4.3860000000000001</v>
      </c>
      <c r="G371">
        <f t="shared" si="10"/>
        <v>13.595831671320305</v>
      </c>
      <c r="H371">
        <f t="shared" si="11"/>
        <v>33.922362950787978</v>
      </c>
      <c r="I371" t="e">
        <f>Density!A368+Density!B368*CONWAY_7_6_114_38!H371+Density!C368*CONWAY_7_6_114_38!H371^(3/2)+0.00048314*CONWAY_7_6_114_38!H371^2</f>
        <v>#REF!</v>
      </c>
    </row>
    <row r="372" spans="1:9">
      <c r="A372">
        <v>12.24</v>
      </c>
      <c r="B372">
        <v>13.664999999999999</v>
      </c>
      <c r="C372">
        <v>35.031999999999996</v>
      </c>
      <c r="D372">
        <v>9.7159999999999993</v>
      </c>
      <c r="E372">
        <v>4.3819999999999997</v>
      </c>
      <c r="G372">
        <f t="shared" si="10"/>
        <v>13.626745113681691</v>
      </c>
      <c r="H372">
        <f t="shared" si="11"/>
        <v>33.909794063617902</v>
      </c>
      <c r="I372" t="e">
        <f>Density!A369+Density!B369*CONWAY_7_6_114_38!H372+Density!C369*CONWAY_7_6_114_38!H372^(3/2)+0.00048314*CONWAY_7_6_114_38!H372^2</f>
        <v>#REF!</v>
      </c>
    </row>
    <row r="373" spans="1:9">
      <c r="A373">
        <v>12.03</v>
      </c>
      <c r="B373">
        <v>13.73</v>
      </c>
      <c r="C373">
        <v>35.01</v>
      </c>
      <c r="D373">
        <v>9.7159999999999993</v>
      </c>
      <c r="E373">
        <v>4.38</v>
      </c>
      <c r="G373">
        <f t="shared" si="10"/>
        <v>13.691563621858798</v>
      </c>
      <c r="H373">
        <f t="shared" si="11"/>
        <v>33.888523639176256</v>
      </c>
      <c r="I373" t="e">
        <f>Density!A370+Density!B370*CONWAY_7_6_114_38!H373+Density!C370*CONWAY_7_6_114_38!H373^(3/2)+0.00048314*CONWAY_7_6_114_38!H373^2</f>
        <v>#REF!</v>
      </c>
    </row>
    <row r="374" spans="1:9">
      <c r="A374">
        <v>11.93</v>
      </c>
      <c r="B374">
        <v>13.76</v>
      </c>
      <c r="C374">
        <v>35.006</v>
      </c>
      <c r="D374">
        <v>9.7159999999999993</v>
      </c>
      <c r="E374">
        <v>4.3819999999999997</v>
      </c>
      <c r="G374">
        <f t="shared" si="10"/>
        <v>13.721479856402075</v>
      </c>
      <c r="H374">
        <f t="shared" si="11"/>
        <v>33.884656289277771</v>
      </c>
      <c r="I374" t="e">
        <f>Density!A371+Density!B371*CONWAY_7_6_114_38!H374+Density!C371*CONWAY_7_6_114_38!H374^(3/2)+0.00048314*CONWAY_7_6_114_38!H374^2</f>
        <v>#REF!</v>
      </c>
    </row>
    <row r="375" spans="1:9">
      <c r="A375">
        <v>11.84</v>
      </c>
      <c r="B375">
        <v>13.775</v>
      </c>
      <c r="C375">
        <v>35.01</v>
      </c>
      <c r="D375">
        <v>9.7159999999999993</v>
      </c>
      <c r="E375">
        <v>4.3780000000000001</v>
      </c>
      <c r="G375">
        <f t="shared" si="10"/>
        <v>13.736437973673715</v>
      </c>
      <c r="H375">
        <f t="shared" si="11"/>
        <v>33.888523639176256</v>
      </c>
      <c r="I375" t="e">
        <f>Density!A372+Density!B372*CONWAY_7_6_114_38!H375+Density!C372*CONWAY_7_6_114_38!H375^(3/2)+0.00048314*CONWAY_7_6_114_38!H375^2</f>
        <v>#REF!</v>
      </c>
    </row>
    <row r="376" spans="1:9">
      <c r="A376">
        <v>11.62</v>
      </c>
      <c r="B376">
        <v>13.815</v>
      </c>
      <c r="C376">
        <v>35.000999999999998</v>
      </c>
      <c r="D376">
        <v>9.7159999999999993</v>
      </c>
      <c r="E376">
        <v>4.375</v>
      </c>
      <c r="G376">
        <f t="shared" si="10"/>
        <v>13.776326286398087</v>
      </c>
      <c r="H376">
        <f t="shared" si="11"/>
        <v>33.879822101904665</v>
      </c>
      <c r="I376" t="e">
        <f>Density!A373+Density!B373*CONWAY_7_6_114_38!H376+Density!C373*CONWAY_7_6_114_38!H376^(3/2)+0.00048314*CONWAY_7_6_114_38!H376^2</f>
        <v>#REF!</v>
      </c>
    </row>
    <row r="377" spans="1:9">
      <c r="A377">
        <v>11.42</v>
      </c>
      <c r="B377">
        <v>13.847</v>
      </c>
      <c r="C377">
        <v>35.000999999999998</v>
      </c>
      <c r="D377">
        <v>9.7159999999999993</v>
      </c>
      <c r="E377">
        <v>4.3760000000000003</v>
      </c>
      <c r="G377">
        <f t="shared" si="10"/>
        <v>13.808236936577584</v>
      </c>
      <c r="H377">
        <f t="shared" si="11"/>
        <v>33.879822101904665</v>
      </c>
      <c r="I377" t="e">
        <f>Density!A374+Density!B374*CONWAY_7_6_114_38!H377+Density!C374*CONWAY_7_6_114_38!H377^(3/2)+0.00048314*CONWAY_7_6_114_38!H377^2</f>
        <v>#REF!</v>
      </c>
    </row>
    <row r="378" spans="1:9">
      <c r="A378">
        <v>11.27</v>
      </c>
      <c r="B378">
        <v>13.868</v>
      </c>
      <c r="C378">
        <v>34.994999999999997</v>
      </c>
      <c r="D378">
        <v>9.7159999999999993</v>
      </c>
      <c r="E378">
        <v>4.3730000000000002</v>
      </c>
      <c r="G378">
        <f t="shared" si="10"/>
        <v>13.82917830075788</v>
      </c>
      <c r="H378">
        <f t="shared" si="11"/>
        <v>33.874021077056945</v>
      </c>
      <c r="I378" t="e">
        <f>Density!A375+Density!B375*CONWAY_7_6_114_38!H378+Density!C375*CONWAY_7_6_114_38!H378^(3/2)+0.00048314*CONWAY_7_6_114_38!H378^2</f>
        <v>#REF!</v>
      </c>
    </row>
    <row r="379" spans="1:9">
      <c r="A379">
        <v>11.12</v>
      </c>
      <c r="B379">
        <v>13.884</v>
      </c>
      <c r="C379">
        <v>34.997</v>
      </c>
      <c r="D379">
        <v>9.7159999999999993</v>
      </c>
      <c r="E379">
        <v>4.375</v>
      </c>
      <c r="G379">
        <f t="shared" si="10"/>
        <v>13.845133625847629</v>
      </c>
      <c r="H379">
        <f t="shared" si="11"/>
        <v>33.875954752006187</v>
      </c>
      <c r="I379" t="e">
        <f>Density!A376+Density!B376*CONWAY_7_6_114_38!H379+Density!C376*CONWAY_7_6_114_38!H379^(3/2)+0.00048314*CONWAY_7_6_114_38!H379^2</f>
        <v>#REF!</v>
      </c>
    </row>
    <row r="380" spans="1:9">
      <c r="A380">
        <v>10.87</v>
      </c>
      <c r="B380">
        <v>13.888999999999999</v>
      </c>
      <c r="C380">
        <v>35.012999999999998</v>
      </c>
      <c r="D380">
        <v>9.7159999999999993</v>
      </c>
      <c r="E380">
        <v>4.3739999999999997</v>
      </c>
      <c r="G380">
        <f t="shared" si="10"/>
        <v>13.850119664938173</v>
      </c>
      <c r="H380">
        <f t="shared" si="11"/>
        <v>33.891424151600113</v>
      </c>
      <c r="I380" t="e">
        <f>Density!A377+Density!B377*CONWAY_7_6_114_38!H380+Density!C377*CONWAY_7_6_114_38!H380^(3/2)+0.00048314*CONWAY_7_6_114_38!H380^2</f>
        <v>#REF!</v>
      </c>
    </row>
    <row r="381" spans="1:9">
      <c r="A381">
        <v>10.71</v>
      </c>
      <c r="B381">
        <v>13.888</v>
      </c>
      <c r="C381">
        <v>35.018999999999998</v>
      </c>
      <c r="D381">
        <v>9.7159999999999993</v>
      </c>
      <c r="E381">
        <v>4.3730000000000002</v>
      </c>
      <c r="G381">
        <f t="shared" si="10"/>
        <v>13.849122457120066</v>
      </c>
      <c r="H381">
        <f t="shared" si="11"/>
        <v>33.89722517644784</v>
      </c>
      <c r="I381" t="e">
        <f>Density!A378+Density!B378*CONWAY_7_6_114_38!H381+Density!C378*CONWAY_7_6_114_38!H381^(3/2)+0.00048314*CONWAY_7_6_114_38!H381^2</f>
        <v>#REF!</v>
      </c>
    </row>
    <row r="382" spans="1:9">
      <c r="A382">
        <v>10.52</v>
      </c>
      <c r="B382">
        <v>13.89</v>
      </c>
      <c r="C382">
        <v>35.021000000000001</v>
      </c>
      <c r="D382">
        <v>9.7159999999999993</v>
      </c>
      <c r="E382">
        <v>4.3760000000000003</v>
      </c>
      <c r="G382">
        <f t="shared" si="10"/>
        <v>13.851116872756284</v>
      </c>
      <c r="H382">
        <f t="shared" si="11"/>
        <v>33.899158851397083</v>
      </c>
      <c r="I382" t="e">
        <f>Density!A379+Density!B379*CONWAY_7_6_114_38!H382+Density!C379*CONWAY_7_6_114_38!H382^(3/2)+0.00048314*CONWAY_7_6_114_38!H382^2</f>
        <v>#REF!</v>
      </c>
    </row>
    <row r="383" spans="1:9">
      <c r="A383">
        <v>10.42</v>
      </c>
      <c r="B383">
        <v>13.907999999999999</v>
      </c>
      <c r="C383">
        <v>35.015999999999998</v>
      </c>
      <c r="D383">
        <v>9.7159999999999993</v>
      </c>
      <c r="E383">
        <v>4.3739999999999997</v>
      </c>
      <c r="G383">
        <f t="shared" si="10"/>
        <v>13.86906661348225</v>
      </c>
      <c r="H383">
        <f t="shared" si="11"/>
        <v>33.894324664023976</v>
      </c>
      <c r="I383" t="e">
        <f>Density!A380+Density!B380*CONWAY_7_6_114_38!H383+Density!C380*CONWAY_7_6_114_38!H383^(3/2)+0.00048314*CONWAY_7_6_114_38!H383^2</f>
        <v>#REF!</v>
      </c>
    </row>
    <row r="384" spans="1:9">
      <c r="A384">
        <v>10.199999999999999</v>
      </c>
      <c r="B384">
        <v>13.907</v>
      </c>
      <c r="C384">
        <v>35.024999999999999</v>
      </c>
      <c r="D384">
        <v>9.7159999999999993</v>
      </c>
      <c r="E384">
        <v>4.3739999999999997</v>
      </c>
      <c r="G384">
        <f t="shared" si="10"/>
        <v>13.868069405664142</v>
      </c>
      <c r="H384">
        <f t="shared" si="11"/>
        <v>33.90302620129556</v>
      </c>
      <c r="I384" t="e">
        <f>Density!A381+Density!B381*CONWAY_7_6_114_38!H384+Density!C381*CONWAY_7_6_114_38!H384^(3/2)+0.00048314*CONWAY_7_6_114_38!H384^2</f>
        <v>#REF!</v>
      </c>
    </row>
    <row r="385" spans="1:9">
      <c r="A385">
        <v>10.11</v>
      </c>
      <c r="B385">
        <v>13.912000000000001</v>
      </c>
      <c r="C385">
        <v>35.024999999999999</v>
      </c>
      <c r="D385">
        <v>9.7159999999999993</v>
      </c>
      <c r="E385">
        <v>4.3739999999999997</v>
      </c>
      <c r="G385">
        <f t="shared" si="10"/>
        <v>13.873055444754689</v>
      </c>
      <c r="H385">
        <f t="shared" si="11"/>
        <v>33.90302620129556</v>
      </c>
      <c r="I385" t="e">
        <f>Density!A382+Density!B382*CONWAY_7_6_114_38!H385+Density!C382*CONWAY_7_6_114_38!H385^(3/2)+0.00048314*CONWAY_7_6_114_38!H385^2</f>
        <v>#REF!</v>
      </c>
    </row>
    <row r="386" spans="1:9">
      <c r="A386">
        <v>9.9600000000000009</v>
      </c>
      <c r="B386">
        <v>13.922000000000001</v>
      </c>
      <c r="C386">
        <v>35.029000000000003</v>
      </c>
      <c r="D386">
        <v>9.7159999999999993</v>
      </c>
      <c r="E386">
        <v>4.3630000000000004</v>
      </c>
      <c r="G386">
        <f t="shared" si="10"/>
        <v>13.883027522935782</v>
      </c>
      <c r="H386">
        <f t="shared" si="11"/>
        <v>33.906893551194045</v>
      </c>
      <c r="I386" t="e">
        <f>Density!A383+Density!B383*CONWAY_7_6_114_38!H386+Density!C383*CONWAY_7_6_114_38!H386^(3/2)+0.00048314*CONWAY_7_6_114_38!H386^2</f>
        <v>#REF!</v>
      </c>
    </row>
    <row r="387" spans="1:9">
      <c r="A387">
        <v>9.8800000000000008</v>
      </c>
      <c r="B387">
        <v>13.922000000000001</v>
      </c>
      <c r="C387">
        <v>35.036000000000001</v>
      </c>
      <c r="D387">
        <v>9.7159999999999993</v>
      </c>
      <c r="E387">
        <v>4.3719999999999999</v>
      </c>
      <c r="G387">
        <f t="shared" si="10"/>
        <v>13.883027522935782</v>
      </c>
      <c r="H387">
        <f t="shared" si="11"/>
        <v>33.913661413516387</v>
      </c>
      <c r="I387" t="e">
        <f>Density!A384+Density!B384*CONWAY_7_6_114_38!H387+Density!C384*CONWAY_7_6_114_38!H387^(3/2)+0.00048314*CONWAY_7_6_114_38!H387^2</f>
        <v>#REF!</v>
      </c>
    </row>
    <row r="388" spans="1:9">
      <c r="A388">
        <v>9.7899999999999991</v>
      </c>
      <c r="B388">
        <v>13.926</v>
      </c>
      <c r="C388">
        <v>35.033000000000001</v>
      </c>
      <c r="D388">
        <v>9.7159999999999993</v>
      </c>
      <c r="E388">
        <v>4.375</v>
      </c>
      <c r="G388">
        <f t="shared" si="10"/>
        <v>13.887016354208219</v>
      </c>
      <c r="H388">
        <f t="shared" si="11"/>
        <v>33.91076090109253</v>
      </c>
      <c r="I388" t="e">
        <f>Density!A385+Density!B385*CONWAY_7_6_114_38!H388+Density!C385*CONWAY_7_6_114_38!H388^(3/2)+0.00048314*CONWAY_7_6_114_38!H388^2</f>
        <v>#REF!</v>
      </c>
    </row>
    <row r="389" spans="1:9">
      <c r="A389">
        <v>9.81</v>
      </c>
      <c r="B389">
        <v>13.938000000000001</v>
      </c>
      <c r="C389">
        <v>35.029000000000003</v>
      </c>
      <c r="D389">
        <v>9.7159999999999993</v>
      </c>
      <c r="E389">
        <v>4.375</v>
      </c>
      <c r="G389">
        <f t="shared" ref="G389:G452" si="12">(B389-0.0001)/1.0028</f>
        <v>13.898982848025531</v>
      </c>
      <c r="H389">
        <f t="shared" si="11"/>
        <v>33.906893551194045</v>
      </c>
      <c r="I389" t="e">
        <f>Density!A386+Density!B386*CONWAY_7_6_114_38!H389+Density!C386*CONWAY_7_6_114_38!H389^(3/2)+0.00048314*CONWAY_7_6_114_38!H389^2</f>
        <v>#REF!</v>
      </c>
    </row>
    <row r="390" spans="1:9">
      <c r="A390">
        <v>9.8000000000000007</v>
      </c>
      <c r="B390">
        <v>13.93</v>
      </c>
      <c r="C390">
        <v>35.036999999999999</v>
      </c>
      <c r="D390">
        <v>9.7159999999999993</v>
      </c>
      <c r="E390">
        <v>4.3730000000000002</v>
      </c>
      <c r="G390">
        <f t="shared" si="12"/>
        <v>13.891005185480655</v>
      </c>
      <c r="H390">
        <f t="shared" ref="H390:H453" si="13">(C390+0.0409)/1.0343</f>
        <v>33.914628250991008</v>
      </c>
      <c r="I390" t="e">
        <f>Density!A387+Density!B387*CONWAY_7_6_114_38!H390+Density!C387*CONWAY_7_6_114_38!H390^(3/2)+0.00048314*CONWAY_7_6_114_38!H390^2</f>
        <v>#REF!</v>
      </c>
    </row>
    <row r="391" spans="1:9">
      <c r="A391">
        <v>9.7899999999999991</v>
      </c>
      <c r="B391">
        <v>13.932</v>
      </c>
      <c r="C391">
        <v>35.033999999999999</v>
      </c>
      <c r="D391">
        <v>9.7159999999999993</v>
      </c>
      <c r="E391">
        <v>4.3739999999999997</v>
      </c>
      <c r="G391">
        <f t="shared" si="12"/>
        <v>13.892999601116875</v>
      </c>
      <c r="H391">
        <f t="shared" si="13"/>
        <v>33.911727738567144</v>
      </c>
      <c r="I391" t="e">
        <f>Density!A388+Density!B388*CONWAY_7_6_114_38!H391+Density!C388*CONWAY_7_6_114_38!H391^(3/2)+0.00048314*CONWAY_7_6_114_38!H391^2</f>
        <v>#REF!</v>
      </c>
    </row>
    <row r="392" spans="1:9">
      <c r="A392">
        <v>9.8000000000000007</v>
      </c>
      <c r="B392">
        <v>13.936999999999999</v>
      </c>
      <c r="C392">
        <v>35.03</v>
      </c>
      <c r="D392">
        <v>9.7159999999999993</v>
      </c>
      <c r="E392">
        <v>4.3639999999999999</v>
      </c>
      <c r="G392">
        <f t="shared" si="12"/>
        <v>13.89798564020742</v>
      </c>
      <c r="H392">
        <f t="shared" si="13"/>
        <v>33.907860388668666</v>
      </c>
      <c r="I392" t="e">
        <f>Density!A389+Density!B389*CONWAY_7_6_114_38!H392+Density!C389*CONWAY_7_6_114_38!H392^(3/2)+0.00048314*CONWAY_7_6_114_38!H392^2</f>
        <v>#REF!</v>
      </c>
    </row>
    <row r="393" spans="1:9">
      <c r="A393">
        <v>9.83</v>
      </c>
      <c r="B393">
        <v>13.938000000000001</v>
      </c>
      <c r="C393">
        <v>35.027999999999999</v>
      </c>
      <c r="D393">
        <v>9.7159999999999993</v>
      </c>
      <c r="E393">
        <v>4.3639999999999999</v>
      </c>
      <c r="G393">
        <f t="shared" si="12"/>
        <v>13.898982848025531</v>
      </c>
      <c r="H393">
        <f t="shared" si="13"/>
        <v>33.905926713719424</v>
      </c>
      <c r="I393" t="e">
        <f>Density!A390+Density!B390*CONWAY_7_6_114_38!H393+Density!C390*CONWAY_7_6_114_38!H393^(3/2)+0.00048314*CONWAY_7_6_114_38!H393^2</f>
        <v>#REF!</v>
      </c>
    </row>
    <row r="394" spans="1:9">
      <c r="A394">
        <v>9.77</v>
      </c>
      <c r="B394">
        <v>13.932</v>
      </c>
      <c r="C394">
        <v>35.030999999999999</v>
      </c>
      <c r="D394">
        <v>9.7159999999999993</v>
      </c>
      <c r="E394">
        <v>4.37</v>
      </c>
      <c r="G394">
        <f t="shared" si="12"/>
        <v>13.892999601116875</v>
      </c>
      <c r="H394">
        <f t="shared" si="13"/>
        <v>33.908827226143288</v>
      </c>
      <c r="I394" t="e">
        <f>Density!A391+Density!B391*CONWAY_7_6_114_38!H394+Density!C391*CONWAY_7_6_114_38!H394^(3/2)+0.00048314*CONWAY_7_6_114_38!H394^2</f>
        <v>#REF!</v>
      </c>
    </row>
    <row r="395" spans="1:9">
      <c r="A395">
        <v>9.7799999999999994</v>
      </c>
      <c r="B395">
        <v>13.930999999999999</v>
      </c>
      <c r="C395">
        <v>35.033000000000001</v>
      </c>
      <c r="D395">
        <v>9.7159999999999993</v>
      </c>
      <c r="E395">
        <v>4.3609999999999998</v>
      </c>
      <c r="G395">
        <f t="shared" si="12"/>
        <v>13.892002393298764</v>
      </c>
      <c r="H395">
        <f t="shared" si="13"/>
        <v>33.91076090109253</v>
      </c>
      <c r="I395" t="e">
        <f>Density!A392+Density!B392*CONWAY_7_6_114_38!H395+Density!C392*CONWAY_7_6_114_38!H395^(3/2)+0.00048314*CONWAY_7_6_114_38!H395^2</f>
        <v>#REF!</v>
      </c>
    </row>
    <row r="396" spans="1:9">
      <c r="A396">
        <v>9.81</v>
      </c>
      <c r="B396">
        <v>13.929</v>
      </c>
      <c r="C396">
        <v>35.034999999999997</v>
      </c>
      <c r="D396">
        <v>9.7159999999999993</v>
      </c>
      <c r="E396">
        <v>4.3739999999999997</v>
      </c>
      <c r="G396">
        <f t="shared" si="12"/>
        <v>13.890007977662547</v>
      </c>
      <c r="H396">
        <f t="shared" si="13"/>
        <v>33.912694576041766</v>
      </c>
      <c r="I396" t="e">
        <f>Density!A393+Density!B393*CONWAY_7_6_114_38!H396+Density!C393*CONWAY_7_6_114_38!H396^(3/2)+0.00048314*CONWAY_7_6_114_38!H396^2</f>
        <v>#REF!</v>
      </c>
    </row>
    <row r="397" spans="1:9">
      <c r="A397">
        <v>9.81</v>
      </c>
      <c r="B397">
        <v>13.93</v>
      </c>
      <c r="C397">
        <v>35.033999999999999</v>
      </c>
      <c r="D397">
        <v>9.7159999999999993</v>
      </c>
      <c r="E397">
        <v>4.37</v>
      </c>
      <c r="G397">
        <f t="shared" si="12"/>
        <v>13.891005185480655</v>
      </c>
      <c r="H397">
        <f t="shared" si="13"/>
        <v>33.911727738567144</v>
      </c>
      <c r="I397" t="e">
        <f>Density!A394+Density!B394*CONWAY_7_6_114_38!H397+Density!C394*CONWAY_7_6_114_38!H397^(3/2)+0.00048314*CONWAY_7_6_114_38!H397^2</f>
        <v>#REF!</v>
      </c>
    </row>
    <row r="398" spans="1:9">
      <c r="A398">
        <v>9.77</v>
      </c>
      <c r="B398">
        <v>13.93</v>
      </c>
      <c r="C398">
        <v>35.034999999999997</v>
      </c>
      <c r="D398">
        <v>9.7159999999999993</v>
      </c>
      <c r="E398">
        <v>4.3710000000000004</v>
      </c>
      <c r="G398">
        <f t="shared" si="12"/>
        <v>13.891005185480655</v>
      </c>
      <c r="H398">
        <f t="shared" si="13"/>
        <v>33.912694576041766</v>
      </c>
      <c r="I398" t="e">
        <f>Density!A395+Density!B395*CONWAY_7_6_114_38!H398+Density!C395*CONWAY_7_6_114_38!H398^(3/2)+0.00048314*CONWAY_7_6_114_38!H398^2</f>
        <v>#REF!</v>
      </c>
    </row>
    <row r="399" spans="1:9">
      <c r="A399">
        <v>9.83</v>
      </c>
      <c r="B399">
        <v>13.936999999999999</v>
      </c>
      <c r="C399">
        <v>35.03</v>
      </c>
      <c r="D399">
        <v>9.7159999999999993</v>
      </c>
      <c r="E399">
        <v>4.3739999999999997</v>
      </c>
      <c r="G399">
        <f t="shared" si="12"/>
        <v>13.89798564020742</v>
      </c>
      <c r="H399">
        <f t="shared" si="13"/>
        <v>33.907860388668666</v>
      </c>
      <c r="I399" t="e">
        <f>Density!A396+Density!B396*CONWAY_7_6_114_38!H399+Density!C396*CONWAY_7_6_114_38!H399^(3/2)+0.00048314*CONWAY_7_6_114_38!H399^2</f>
        <v>#REF!</v>
      </c>
    </row>
    <row r="400" spans="1:9">
      <c r="A400">
        <v>9.7899999999999991</v>
      </c>
      <c r="B400">
        <v>13.94</v>
      </c>
      <c r="C400">
        <v>35.027999999999999</v>
      </c>
      <c r="D400">
        <v>9.7159999999999993</v>
      </c>
      <c r="E400">
        <v>4.3710000000000004</v>
      </c>
      <c r="G400">
        <f t="shared" si="12"/>
        <v>13.900977263661748</v>
      </c>
      <c r="H400">
        <f t="shared" si="13"/>
        <v>33.905926713719424</v>
      </c>
      <c r="I400" t="e">
        <f>Density!A397+Density!B397*CONWAY_7_6_114_38!H400+Density!C397*CONWAY_7_6_114_38!H400^(3/2)+0.00048314*CONWAY_7_6_114_38!H400^2</f>
        <v>#REF!</v>
      </c>
    </row>
    <row r="401" spans="1:9">
      <c r="A401">
        <v>9.75</v>
      </c>
      <c r="B401">
        <v>13.944000000000001</v>
      </c>
      <c r="C401">
        <v>35.029000000000003</v>
      </c>
      <c r="D401">
        <v>9.7159999999999993</v>
      </c>
      <c r="E401">
        <v>4.37</v>
      </c>
      <c r="G401">
        <f t="shared" si="12"/>
        <v>13.904966094934187</v>
      </c>
      <c r="H401">
        <f t="shared" si="13"/>
        <v>33.906893551194045</v>
      </c>
      <c r="I401" t="e">
        <f>Density!A398+Density!B398*CONWAY_7_6_114_38!H401+Density!C398*CONWAY_7_6_114_38!H401^(3/2)+0.00048314*CONWAY_7_6_114_38!H401^2</f>
        <v>#REF!</v>
      </c>
    </row>
    <row r="402" spans="1:9">
      <c r="A402" t="s">
        <v>12</v>
      </c>
      <c r="B402" t="s">
        <v>12</v>
      </c>
      <c r="C402" t="s">
        <v>12</v>
      </c>
      <c r="D402" t="s">
        <v>12</v>
      </c>
      <c r="E402" t="s">
        <v>12</v>
      </c>
      <c r="G402" t="e">
        <f t="shared" si="12"/>
        <v>#VALUE!</v>
      </c>
      <c r="H402" t="e">
        <f t="shared" si="13"/>
        <v>#VALUE!</v>
      </c>
      <c r="I402" t="e">
        <f>Density!A399+Density!B399*CONWAY_7_6_114_38!H402+Density!C399*CONWAY_7_6_114_38!H402^(3/2)+0.00048314*CONWAY_7_6_114_38!H402^2</f>
        <v>#REF!</v>
      </c>
    </row>
    <row r="403" spans="1:9">
      <c r="A403">
        <v>9.76</v>
      </c>
      <c r="B403">
        <v>13.933999999999999</v>
      </c>
      <c r="C403">
        <v>35.030999999999999</v>
      </c>
      <c r="D403">
        <v>9.7159999999999993</v>
      </c>
      <c r="E403">
        <v>4.3710000000000004</v>
      </c>
      <c r="G403">
        <f t="shared" si="12"/>
        <v>13.894994016753092</v>
      </c>
      <c r="H403">
        <f t="shared" si="13"/>
        <v>33.908827226143288</v>
      </c>
      <c r="I403" t="e">
        <f>Density!A400+Density!B400*CONWAY_7_6_114_38!H403+Density!C400*CONWAY_7_6_114_38!H403^(3/2)+0.00048314*CONWAY_7_6_114_38!H403^2</f>
        <v>#REF!</v>
      </c>
    </row>
    <row r="404" spans="1:9">
      <c r="A404">
        <v>9.82</v>
      </c>
      <c r="B404">
        <v>13.932</v>
      </c>
      <c r="C404">
        <v>35.033000000000001</v>
      </c>
      <c r="D404">
        <v>9.7159999999999993</v>
      </c>
      <c r="E404">
        <v>4.3739999999999997</v>
      </c>
      <c r="G404">
        <f t="shared" si="12"/>
        <v>13.892999601116875</v>
      </c>
      <c r="H404">
        <f t="shared" si="13"/>
        <v>33.91076090109253</v>
      </c>
      <c r="I404" t="e">
        <f>Density!A401+Density!B401*CONWAY_7_6_114_38!H404+Density!C401*CONWAY_7_6_114_38!H404^(3/2)+0.00048314*CONWAY_7_6_114_38!H404^2</f>
        <v>#REF!</v>
      </c>
    </row>
    <row r="405" spans="1:9">
      <c r="A405">
        <v>9.83</v>
      </c>
      <c r="B405">
        <v>13.932</v>
      </c>
      <c r="C405">
        <v>35.030999999999999</v>
      </c>
      <c r="D405">
        <v>9.7159999999999993</v>
      </c>
      <c r="E405">
        <v>4.3739999999999997</v>
      </c>
      <c r="G405">
        <f t="shared" si="12"/>
        <v>13.892999601116875</v>
      </c>
      <c r="H405">
        <f t="shared" si="13"/>
        <v>33.908827226143288</v>
      </c>
      <c r="I405" t="e">
        <f>Density!A402+Density!B402*CONWAY_7_6_114_38!H405+Density!C402*CONWAY_7_6_114_38!H405^(3/2)+0.00048314*CONWAY_7_6_114_38!H405^2</f>
        <v>#REF!</v>
      </c>
    </row>
    <row r="406" spans="1:9">
      <c r="A406">
        <v>9.76</v>
      </c>
      <c r="B406">
        <v>13.93</v>
      </c>
      <c r="C406">
        <v>35.033000000000001</v>
      </c>
      <c r="D406">
        <v>9.7159999999999993</v>
      </c>
      <c r="E406">
        <v>4.37</v>
      </c>
      <c r="G406">
        <f t="shared" si="12"/>
        <v>13.891005185480655</v>
      </c>
      <c r="H406">
        <f t="shared" si="13"/>
        <v>33.91076090109253</v>
      </c>
      <c r="I406" t="e">
        <f>Density!A403+Density!B403*CONWAY_7_6_114_38!H406+Density!C403*CONWAY_7_6_114_38!H406^(3/2)+0.00048314*CONWAY_7_6_114_38!H406^2</f>
        <v>#REF!</v>
      </c>
    </row>
    <row r="407" spans="1:9">
      <c r="A407">
        <v>9.81</v>
      </c>
      <c r="B407">
        <v>13.93</v>
      </c>
      <c r="C407">
        <v>35.031999999999996</v>
      </c>
      <c r="D407">
        <v>9.7159999999999993</v>
      </c>
      <c r="E407">
        <v>4.37</v>
      </c>
      <c r="G407">
        <f t="shared" si="12"/>
        <v>13.891005185480655</v>
      </c>
      <c r="H407">
        <f t="shared" si="13"/>
        <v>33.909794063617902</v>
      </c>
      <c r="I407" t="e">
        <f>Density!A404+Density!B404*CONWAY_7_6_114_38!H407+Density!C404*CONWAY_7_6_114_38!H407^(3/2)+0.00048314*CONWAY_7_6_114_38!H407^2</f>
        <v>#REF!</v>
      </c>
    </row>
    <row r="408" spans="1:9">
      <c r="A408" t="s">
        <v>12</v>
      </c>
      <c r="B408" t="s">
        <v>12</v>
      </c>
      <c r="C408" t="s">
        <v>12</v>
      </c>
      <c r="D408" t="s">
        <v>12</v>
      </c>
      <c r="E408" t="s">
        <v>12</v>
      </c>
      <c r="G408" t="e">
        <f t="shared" si="12"/>
        <v>#VALUE!</v>
      </c>
      <c r="H408" t="e">
        <f t="shared" si="13"/>
        <v>#VALUE!</v>
      </c>
      <c r="I408" t="e">
        <f>Density!A405+Density!B405*CONWAY_7_6_114_38!H408+Density!C405*CONWAY_7_6_114_38!H408^(3/2)+0.00048314*CONWAY_7_6_114_38!H408^2</f>
        <v>#REF!</v>
      </c>
    </row>
    <row r="409" spans="1:9">
      <c r="A409">
        <v>9.76</v>
      </c>
      <c r="B409">
        <v>13.925000000000001</v>
      </c>
      <c r="C409">
        <v>35.036999999999999</v>
      </c>
      <c r="D409">
        <v>9.7159999999999993</v>
      </c>
      <c r="E409">
        <v>4.3710000000000004</v>
      </c>
      <c r="G409">
        <f t="shared" si="12"/>
        <v>13.88601914639011</v>
      </c>
      <c r="H409">
        <f t="shared" si="13"/>
        <v>33.914628250991008</v>
      </c>
      <c r="I409" t="e">
        <f>Density!A406+Density!B406*CONWAY_7_6_114_38!H409+Density!C406*CONWAY_7_6_114_38!H409^(3/2)+0.00048314*CONWAY_7_6_114_38!H409^2</f>
        <v>#REF!</v>
      </c>
    </row>
    <row r="410" spans="1:9">
      <c r="A410">
        <v>9.8000000000000007</v>
      </c>
      <c r="B410">
        <v>13.928000000000001</v>
      </c>
      <c r="C410">
        <v>35.03</v>
      </c>
      <c r="D410">
        <v>9.7159999999999993</v>
      </c>
      <c r="E410">
        <v>4.375</v>
      </c>
      <c r="G410">
        <f t="shared" si="12"/>
        <v>13.889010769844438</v>
      </c>
      <c r="H410">
        <f t="shared" si="13"/>
        <v>33.907860388668666</v>
      </c>
      <c r="I410" t="e">
        <f>Density!A407+Density!B407*CONWAY_7_6_114_38!H410+Density!C407*CONWAY_7_6_114_38!H410^(3/2)+0.00048314*CONWAY_7_6_114_38!H410^2</f>
        <v>#REF!</v>
      </c>
    </row>
    <row r="411" spans="1:9">
      <c r="A411">
        <v>9.7899999999999991</v>
      </c>
      <c r="B411">
        <v>13.927</v>
      </c>
      <c r="C411">
        <v>35.034999999999997</v>
      </c>
      <c r="D411">
        <v>9.7159999999999993</v>
      </c>
      <c r="E411">
        <v>4.3719999999999999</v>
      </c>
      <c r="G411">
        <f t="shared" si="12"/>
        <v>13.888013562026327</v>
      </c>
      <c r="H411">
        <f t="shared" si="13"/>
        <v>33.912694576041766</v>
      </c>
      <c r="I411" t="e">
        <f>Density!A408+Density!B408*CONWAY_7_6_114_38!H411+Density!C408*CONWAY_7_6_114_38!H411^(3/2)+0.00048314*CONWAY_7_6_114_38!H411^2</f>
        <v>#REF!</v>
      </c>
    </row>
    <row r="412" spans="1:9">
      <c r="A412">
        <v>9.7899999999999991</v>
      </c>
      <c r="B412">
        <v>13.922000000000001</v>
      </c>
      <c r="C412">
        <v>35.036000000000001</v>
      </c>
      <c r="D412">
        <v>9.7159999999999993</v>
      </c>
      <c r="E412">
        <v>4.3639999999999999</v>
      </c>
      <c r="G412">
        <f t="shared" si="12"/>
        <v>13.883027522935782</v>
      </c>
      <c r="H412">
        <f t="shared" si="13"/>
        <v>33.913661413516387</v>
      </c>
      <c r="I412" t="e">
        <f>Density!A409+Density!B409*CONWAY_7_6_114_38!H412+Density!C409*CONWAY_7_6_114_38!H412^(3/2)+0.00048314*CONWAY_7_6_114_38!H412^2</f>
        <v>#REF!</v>
      </c>
    </row>
    <row r="413" spans="1:9">
      <c r="A413">
        <v>9.81</v>
      </c>
      <c r="B413">
        <v>13.923999999999999</v>
      </c>
      <c r="C413">
        <v>35.033999999999999</v>
      </c>
      <c r="D413">
        <v>9.7159999999999993</v>
      </c>
      <c r="E413">
        <v>4.3570000000000002</v>
      </c>
      <c r="G413">
        <f t="shared" si="12"/>
        <v>13.885021938571999</v>
      </c>
      <c r="H413">
        <f t="shared" si="13"/>
        <v>33.911727738567144</v>
      </c>
      <c r="I413" t="e">
        <f>Density!A410+Density!B410*CONWAY_7_6_114_38!H413+Density!C410*CONWAY_7_6_114_38!H413^(3/2)+0.00048314*CONWAY_7_6_114_38!H413^2</f>
        <v>#REF!</v>
      </c>
    </row>
    <row r="414" spans="1:9">
      <c r="A414" t="s">
        <v>12</v>
      </c>
      <c r="B414" t="s">
        <v>12</v>
      </c>
      <c r="C414" t="s">
        <v>12</v>
      </c>
      <c r="D414" t="s">
        <v>12</v>
      </c>
      <c r="E414" t="s">
        <v>12</v>
      </c>
      <c r="G414" t="e">
        <f t="shared" si="12"/>
        <v>#VALUE!</v>
      </c>
      <c r="H414" t="e">
        <f t="shared" si="13"/>
        <v>#VALUE!</v>
      </c>
      <c r="I414" t="e">
        <f>Density!A411+Density!B411*CONWAY_7_6_114_38!H414+Density!C411*CONWAY_7_6_114_38!H414^(3/2)+0.00048314*CONWAY_7_6_114_38!H414^2</f>
        <v>#REF!</v>
      </c>
    </row>
    <row r="415" spans="1:9">
      <c r="A415">
        <v>9.7899999999999991</v>
      </c>
      <c r="B415">
        <v>13.92</v>
      </c>
      <c r="C415">
        <v>35.036000000000001</v>
      </c>
      <c r="D415">
        <v>9.7159999999999993</v>
      </c>
      <c r="E415">
        <v>4.3719999999999999</v>
      </c>
      <c r="G415">
        <f t="shared" si="12"/>
        <v>13.881033107299563</v>
      </c>
      <c r="H415">
        <f t="shared" si="13"/>
        <v>33.913661413516387</v>
      </c>
      <c r="I415" t="e">
        <f>Density!A412+Density!B412*CONWAY_7_6_114_38!H415+Density!C412*CONWAY_7_6_114_38!H415^(3/2)+0.00048314*CONWAY_7_6_114_38!H415^2</f>
        <v>#REF!</v>
      </c>
    </row>
    <row r="416" spans="1:9">
      <c r="A416">
        <v>9.81</v>
      </c>
      <c r="B416">
        <v>13.92</v>
      </c>
      <c r="C416">
        <v>35.033999999999999</v>
      </c>
      <c r="D416">
        <v>9.7159999999999993</v>
      </c>
      <c r="E416">
        <v>4.3730000000000002</v>
      </c>
      <c r="G416">
        <f t="shared" si="12"/>
        <v>13.881033107299563</v>
      </c>
      <c r="H416">
        <f t="shared" si="13"/>
        <v>33.911727738567144</v>
      </c>
      <c r="I416" t="e">
        <f>Density!A413+Density!B413*CONWAY_7_6_114_38!H416+Density!C413*CONWAY_7_6_114_38!H416^(3/2)+0.00048314*CONWAY_7_6_114_38!H416^2</f>
        <v>#REF!</v>
      </c>
    </row>
    <row r="417" spans="1:9">
      <c r="A417">
        <v>9.8699999999999992</v>
      </c>
      <c r="B417">
        <v>13.917</v>
      </c>
      <c r="C417">
        <v>35.036000000000001</v>
      </c>
      <c r="D417">
        <v>9.7159999999999993</v>
      </c>
      <c r="E417">
        <v>4.375</v>
      </c>
      <c r="G417">
        <f t="shared" si="12"/>
        <v>13.878041483845234</v>
      </c>
      <c r="H417">
        <f t="shared" si="13"/>
        <v>33.913661413516387</v>
      </c>
      <c r="I417" t="e">
        <f>Density!A414+Density!B414*CONWAY_7_6_114_38!H417+Density!C414*CONWAY_7_6_114_38!H417^(3/2)+0.00048314*CONWAY_7_6_114_38!H417^2</f>
        <v>#REF!</v>
      </c>
    </row>
    <row r="418" spans="1:9">
      <c r="A418">
        <v>9.74</v>
      </c>
      <c r="B418">
        <v>13.91</v>
      </c>
      <c r="C418">
        <v>35.037999999999997</v>
      </c>
      <c r="D418">
        <v>9.7159999999999993</v>
      </c>
      <c r="E418">
        <v>4.3739999999999997</v>
      </c>
      <c r="G418">
        <f t="shared" si="12"/>
        <v>13.87106102911847</v>
      </c>
      <c r="H418">
        <f t="shared" si="13"/>
        <v>33.915595088465629</v>
      </c>
      <c r="I418" t="e">
        <f>Density!A415+Density!B415*CONWAY_7_6_114_38!H418+Density!C415*CONWAY_7_6_114_38!H418^(3/2)+0.00048314*CONWAY_7_6_114_38!H418^2</f>
        <v>#REF!</v>
      </c>
    </row>
    <row r="419" spans="1:9">
      <c r="A419">
        <v>9.7899999999999991</v>
      </c>
      <c r="B419">
        <v>13.907</v>
      </c>
      <c r="C419">
        <v>35.029000000000003</v>
      </c>
      <c r="D419">
        <v>9.7159999999999993</v>
      </c>
      <c r="E419">
        <v>4.3739999999999997</v>
      </c>
      <c r="G419">
        <f t="shared" si="12"/>
        <v>13.868069405664142</v>
      </c>
      <c r="H419">
        <f t="shared" si="13"/>
        <v>33.906893551194045</v>
      </c>
      <c r="I419" t="e">
        <f>Density!A416+Density!B416*CONWAY_7_6_114_38!H419+Density!C416*CONWAY_7_6_114_38!H419^(3/2)+0.00048314*CONWAY_7_6_114_38!H419^2</f>
        <v>#REF!</v>
      </c>
    </row>
    <row r="420" spans="1:9">
      <c r="A420">
        <v>9.85</v>
      </c>
      <c r="B420">
        <v>13.909000000000001</v>
      </c>
      <c r="C420">
        <v>35.029000000000003</v>
      </c>
      <c r="D420">
        <v>9.7159999999999993</v>
      </c>
      <c r="E420">
        <v>4.3730000000000002</v>
      </c>
      <c r="G420">
        <f t="shared" si="12"/>
        <v>13.870063821300361</v>
      </c>
      <c r="H420">
        <f t="shared" si="13"/>
        <v>33.906893551194045</v>
      </c>
      <c r="I420" t="e">
        <f>Density!A417+Density!B417*CONWAY_7_6_114_38!H420+Density!C417*CONWAY_7_6_114_38!H420^(3/2)+0.00048314*CONWAY_7_6_114_38!H420^2</f>
        <v>#REF!</v>
      </c>
    </row>
    <row r="421" spans="1:9">
      <c r="A421">
        <v>9.7899999999999991</v>
      </c>
      <c r="B421">
        <v>13.907</v>
      </c>
      <c r="C421">
        <v>35.030999999999999</v>
      </c>
      <c r="D421">
        <v>9.7159999999999993</v>
      </c>
      <c r="E421">
        <v>4.37</v>
      </c>
      <c r="G421">
        <f t="shared" si="12"/>
        <v>13.868069405664142</v>
      </c>
      <c r="H421">
        <f t="shared" si="13"/>
        <v>33.908827226143288</v>
      </c>
      <c r="I421" t="e">
        <f>Density!A418+Density!B418*CONWAY_7_6_114_38!H421+Density!C418*CONWAY_7_6_114_38!H421^(3/2)+0.00048314*CONWAY_7_6_114_38!H421^2</f>
        <v>#REF!</v>
      </c>
    </row>
    <row r="422" spans="1:9">
      <c r="A422">
        <v>9.7799999999999994</v>
      </c>
      <c r="B422">
        <v>13.901999999999999</v>
      </c>
      <c r="C422">
        <v>35.033999999999999</v>
      </c>
      <c r="D422">
        <v>9.7159999999999993</v>
      </c>
      <c r="E422">
        <v>4.3739999999999997</v>
      </c>
      <c r="G422">
        <f t="shared" si="12"/>
        <v>13.863083366573594</v>
      </c>
      <c r="H422">
        <f t="shared" si="13"/>
        <v>33.911727738567144</v>
      </c>
      <c r="I422" t="e">
        <f>Density!A419+Density!B419*CONWAY_7_6_114_38!H422+Density!C419*CONWAY_7_6_114_38!H422^(3/2)+0.00048314*CONWAY_7_6_114_38!H422^2</f>
        <v>#REF!</v>
      </c>
    </row>
    <row r="423" spans="1:9">
      <c r="A423">
        <v>9.83</v>
      </c>
      <c r="B423">
        <v>13.901</v>
      </c>
      <c r="C423">
        <v>35.033000000000001</v>
      </c>
      <c r="D423">
        <v>9.7159999999999993</v>
      </c>
      <c r="E423">
        <v>4.3719999999999999</v>
      </c>
      <c r="G423">
        <f t="shared" si="12"/>
        <v>13.862086158755487</v>
      </c>
      <c r="H423">
        <f t="shared" si="13"/>
        <v>33.91076090109253</v>
      </c>
      <c r="I423" t="e">
        <f>Density!A420+Density!B420*CONWAY_7_6_114_38!H423+Density!C420*CONWAY_7_6_114_38!H423^(3/2)+0.00048314*CONWAY_7_6_114_38!H423^2</f>
        <v>#REF!</v>
      </c>
    </row>
    <row r="424" spans="1:9">
      <c r="A424">
        <v>9.83</v>
      </c>
      <c r="B424">
        <v>13.903</v>
      </c>
      <c r="C424">
        <v>35.030999999999999</v>
      </c>
      <c r="D424">
        <v>9.7159999999999993</v>
      </c>
      <c r="E424">
        <v>4.37</v>
      </c>
      <c r="G424">
        <f t="shared" si="12"/>
        <v>13.864080574391705</v>
      </c>
      <c r="H424">
        <f t="shared" si="13"/>
        <v>33.908827226143288</v>
      </c>
      <c r="I424" t="e">
        <f>Density!A421+Density!B421*CONWAY_7_6_114_38!H424+Density!C421*CONWAY_7_6_114_38!H424^(3/2)+0.00048314*CONWAY_7_6_114_38!H424^2</f>
        <v>#REF!</v>
      </c>
    </row>
    <row r="425" spans="1:9">
      <c r="A425" t="s">
        <v>12</v>
      </c>
      <c r="B425" t="s">
        <v>12</v>
      </c>
      <c r="C425" t="s">
        <v>12</v>
      </c>
      <c r="D425" t="s">
        <v>12</v>
      </c>
      <c r="E425" t="s">
        <v>12</v>
      </c>
      <c r="G425" t="e">
        <f t="shared" si="12"/>
        <v>#VALUE!</v>
      </c>
      <c r="H425" t="e">
        <f t="shared" si="13"/>
        <v>#VALUE!</v>
      </c>
      <c r="I425" t="e">
        <f>Density!A422+Density!B422*CONWAY_7_6_114_38!H425+Density!C422*CONWAY_7_6_114_38!H425^(3/2)+0.00048314*CONWAY_7_6_114_38!H425^2</f>
        <v>#REF!</v>
      </c>
    </row>
    <row r="426" spans="1:9">
      <c r="A426">
        <v>9.81</v>
      </c>
      <c r="B426">
        <v>13.891</v>
      </c>
      <c r="C426">
        <v>35.036000000000001</v>
      </c>
      <c r="D426">
        <v>9.7159999999999993</v>
      </c>
      <c r="E426">
        <v>4.375</v>
      </c>
      <c r="G426">
        <f t="shared" si="12"/>
        <v>13.852114080574394</v>
      </c>
      <c r="H426">
        <f t="shared" si="13"/>
        <v>33.913661413516387</v>
      </c>
      <c r="I426" t="e">
        <f>Density!A423+Density!B423*CONWAY_7_6_114_38!H426+Density!C423*CONWAY_7_6_114_38!H426^(3/2)+0.00048314*CONWAY_7_6_114_38!H426^2</f>
        <v>#REF!</v>
      </c>
    </row>
    <row r="427" spans="1:9">
      <c r="A427">
        <v>9.83</v>
      </c>
      <c r="B427">
        <v>13.89</v>
      </c>
      <c r="C427">
        <v>35.033000000000001</v>
      </c>
      <c r="D427">
        <v>9.7159999999999993</v>
      </c>
      <c r="E427">
        <v>4.375</v>
      </c>
      <c r="G427">
        <f t="shared" si="12"/>
        <v>13.851116872756284</v>
      </c>
      <c r="H427">
        <f t="shared" si="13"/>
        <v>33.91076090109253</v>
      </c>
      <c r="I427" t="e">
        <f>Density!A424+Density!B424*CONWAY_7_6_114_38!H427+Density!C424*CONWAY_7_6_114_38!H427^(3/2)+0.00048314*CONWAY_7_6_114_38!H427^2</f>
        <v>#REF!</v>
      </c>
    </row>
    <row r="428" spans="1:9">
      <c r="A428">
        <v>9.77</v>
      </c>
      <c r="B428">
        <v>13.879</v>
      </c>
      <c r="C428">
        <v>35.039000000000001</v>
      </c>
      <c r="D428">
        <v>9.7159999999999993</v>
      </c>
      <c r="E428">
        <v>4.375</v>
      </c>
      <c r="G428">
        <f t="shared" si="12"/>
        <v>13.840147586757082</v>
      </c>
      <c r="H428">
        <f t="shared" si="13"/>
        <v>33.91656192594025</v>
      </c>
      <c r="I428" t="e">
        <f>Density!A425+Density!B425*CONWAY_7_6_114_38!H428+Density!C425*CONWAY_7_6_114_38!H428^(3/2)+0.00048314*CONWAY_7_6_114_38!H428^2</f>
        <v>#REF!</v>
      </c>
    </row>
    <row r="429" spans="1:9">
      <c r="A429">
        <v>9.81</v>
      </c>
      <c r="B429">
        <v>13.88</v>
      </c>
      <c r="C429">
        <v>35.036000000000001</v>
      </c>
      <c r="D429">
        <v>9.7159999999999993</v>
      </c>
      <c r="E429">
        <v>4.3760000000000003</v>
      </c>
      <c r="G429">
        <f t="shared" si="12"/>
        <v>13.841144794575191</v>
      </c>
      <c r="H429">
        <f t="shared" si="13"/>
        <v>33.913661413516387</v>
      </c>
      <c r="I429" t="e">
        <f>Density!A426+Density!B426*CONWAY_7_6_114_38!H429+Density!C426*CONWAY_7_6_114_38!H429^(3/2)+0.00048314*CONWAY_7_6_114_38!H429^2</f>
        <v>#REF!</v>
      </c>
    </row>
    <row r="430" spans="1:9">
      <c r="A430">
        <v>9.81</v>
      </c>
      <c r="B430">
        <v>13.877000000000001</v>
      </c>
      <c r="C430">
        <v>35.037999999999997</v>
      </c>
      <c r="D430">
        <v>9.7159999999999993</v>
      </c>
      <c r="E430">
        <v>4.3710000000000004</v>
      </c>
      <c r="G430">
        <f t="shared" si="12"/>
        <v>13.838153171120863</v>
      </c>
      <c r="H430">
        <f t="shared" si="13"/>
        <v>33.915595088465629</v>
      </c>
      <c r="I430" t="e">
        <f>Density!A427+Density!B427*CONWAY_7_6_114_38!H430+Density!C427*CONWAY_7_6_114_38!H430^(3/2)+0.00048314*CONWAY_7_6_114_38!H430^2</f>
        <v>#REF!</v>
      </c>
    </row>
    <row r="431" spans="1:9">
      <c r="A431">
        <v>9.81</v>
      </c>
      <c r="B431">
        <v>13.879</v>
      </c>
      <c r="C431">
        <v>35.034999999999997</v>
      </c>
      <c r="D431">
        <v>9.7159999999999993</v>
      </c>
      <c r="E431">
        <v>4.3689999999999998</v>
      </c>
      <c r="G431">
        <f t="shared" si="12"/>
        <v>13.840147586757082</v>
      </c>
      <c r="H431">
        <f t="shared" si="13"/>
        <v>33.912694576041766</v>
      </c>
      <c r="I431" t="e">
        <f>Density!A428+Density!B428*CONWAY_7_6_114_38!H431+Density!C428*CONWAY_7_6_114_38!H431^(3/2)+0.00048314*CONWAY_7_6_114_38!H431^2</f>
        <v>#REF!</v>
      </c>
    </row>
    <row r="432" spans="1:9">
      <c r="A432">
        <v>9.7899999999999991</v>
      </c>
      <c r="B432">
        <v>13.875</v>
      </c>
      <c r="C432">
        <v>35.033999999999999</v>
      </c>
      <c r="D432">
        <v>9.7159999999999993</v>
      </c>
      <c r="E432">
        <v>4.3730000000000002</v>
      </c>
      <c r="G432">
        <f t="shared" si="12"/>
        <v>13.836158755484645</v>
      </c>
      <c r="H432">
        <f t="shared" si="13"/>
        <v>33.911727738567144</v>
      </c>
      <c r="I432" t="e">
        <f>Density!A429+Density!B429*CONWAY_7_6_114_38!H432+Density!C429*CONWAY_7_6_114_38!H432^(3/2)+0.00048314*CONWAY_7_6_114_38!H432^2</f>
        <v>#REF!</v>
      </c>
    </row>
    <row r="433" spans="1:9">
      <c r="A433">
        <v>9.81</v>
      </c>
      <c r="B433">
        <v>13.872</v>
      </c>
      <c r="C433">
        <v>35.036000000000001</v>
      </c>
      <c r="D433">
        <v>9.7159999999999993</v>
      </c>
      <c r="E433">
        <v>4.3730000000000002</v>
      </c>
      <c r="G433">
        <f t="shared" si="12"/>
        <v>13.833167132030317</v>
      </c>
      <c r="H433">
        <f t="shared" si="13"/>
        <v>33.913661413516387</v>
      </c>
      <c r="I433" t="e">
        <f>Density!A430+Density!B430*CONWAY_7_6_114_38!H433+Density!C430*CONWAY_7_6_114_38!H433^(3/2)+0.00048314*CONWAY_7_6_114_38!H433^2</f>
        <v>#REF!</v>
      </c>
    </row>
    <row r="434" spans="1:9">
      <c r="A434">
        <v>9.83</v>
      </c>
      <c r="B434">
        <v>13.875</v>
      </c>
      <c r="C434">
        <v>35.033000000000001</v>
      </c>
      <c r="D434">
        <v>9.7159999999999993</v>
      </c>
      <c r="E434">
        <v>4.375</v>
      </c>
      <c r="G434">
        <f t="shared" si="12"/>
        <v>13.836158755484645</v>
      </c>
      <c r="H434">
        <f t="shared" si="13"/>
        <v>33.91076090109253</v>
      </c>
      <c r="I434" t="e">
        <f>Density!A431+Density!B431*CONWAY_7_6_114_38!H434+Density!C431*CONWAY_7_6_114_38!H434^(3/2)+0.00048314*CONWAY_7_6_114_38!H434^2</f>
        <v>#REF!</v>
      </c>
    </row>
    <row r="435" spans="1:9">
      <c r="A435">
        <v>9.83</v>
      </c>
      <c r="B435">
        <v>13.875</v>
      </c>
      <c r="C435">
        <v>35.033000000000001</v>
      </c>
      <c r="D435">
        <v>9.7159999999999993</v>
      </c>
      <c r="E435">
        <v>4.3760000000000003</v>
      </c>
      <c r="G435">
        <f t="shared" si="12"/>
        <v>13.836158755484645</v>
      </c>
      <c r="H435">
        <f t="shared" si="13"/>
        <v>33.91076090109253</v>
      </c>
      <c r="I435" t="e">
        <f>Density!A432+Density!B432*CONWAY_7_6_114_38!H435+Density!C432*CONWAY_7_6_114_38!H435^(3/2)+0.00048314*CONWAY_7_6_114_38!H435^2</f>
        <v>#REF!</v>
      </c>
    </row>
    <row r="436" spans="1:9">
      <c r="A436">
        <v>9.8000000000000007</v>
      </c>
      <c r="B436">
        <v>13.869</v>
      </c>
      <c r="C436">
        <v>35.034999999999997</v>
      </c>
      <c r="D436">
        <v>9.7159999999999993</v>
      </c>
      <c r="E436">
        <v>4.3730000000000002</v>
      </c>
      <c r="G436">
        <f t="shared" si="12"/>
        <v>13.830175508575989</v>
      </c>
      <c r="H436">
        <f t="shared" si="13"/>
        <v>33.912694576041766</v>
      </c>
      <c r="I436" t="e">
        <f>Density!A433+Density!B433*CONWAY_7_6_114_38!H436+Density!C433*CONWAY_7_6_114_38!H436^(3/2)+0.00048314*CONWAY_7_6_114_38!H436^2</f>
        <v>#REF!</v>
      </c>
    </row>
    <row r="437" spans="1:9">
      <c r="A437" t="s">
        <v>12</v>
      </c>
      <c r="B437" t="s">
        <v>12</v>
      </c>
      <c r="C437" t="s">
        <v>12</v>
      </c>
      <c r="D437" t="s">
        <v>12</v>
      </c>
      <c r="E437" t="s">
        <v>12</v>
      </c>
      <c r="G437" t="e">
        <f t="shared" si="12"/>
        <v>#VALUE!</v>
      </c>
      <c r="H437" t="e">
        <f t="shared" si="13"/>
        <v>#VALUE!</v>
      </c>
      <c r="I437" t="e">
        <f>Density!A434+Density!B434*CONWAY_7_6_114_38!H437+Density!C434*CONWAY_7_6_114_38!H437^(3/2)+0.00048314*CONWAY_7_6_114_38!H437^2</f>
        <v>#REF!</v>
      </c>
    </row>
    <row r="438" spans="1:9">
      <c r="A438">
        <v>9.83</v>
      </c>
      <c r="B438">
        <v>13.853999999999999</v>
      </c>
      <c r="C438">
        <v>35.036000000000001</v>
      </c>
      <c r="D438">
        <v>9.7159999999999993</v>
      </c>
      <c r="E438">
        <v>4.37</v>
      </c>
      <c r="G438">
        <f t="shared" si="12"/>
        <v>13.815217391304348</v>
      </c>
      <c r="H438">
        <f t="shared" si="13"/>
        <v>33.913661413516387</v>
      </c>
      <c r="I438" t="e">
        <f>Density!A435+Density!B435*CONWAY_7_6_114_38!H438+Density!C435*CONWAY_7_6_114_38!H438^(3/2)+0.00048314*CONWAY_7_6_114_38!H438^2</f>
        <v>#REF!</v>
      </c>
    </row>
    <row r="439" spans="1:9">
      <c r="A439">
        <v>9.83</v>
      </c>
      <c r="B439">
        <v>13.851000000000001</v>
      </c>
      <c r="C439">
        <v>35.036999999999999</v>
      </c>
      <c r="D439">
        <v>9.7159999999999993</v>
      </c>
      <c r="E439">
        <v>4.3739999999999997</v>
      </c>
      <c r="G439">
        <f t="shared" si="12"/>
        <v>13.812225767850022</v>
      </c>
      <c r="H439">
        <f t="shared" si="13"/>
        <v>33.914628250991008</v>
      </c>
      <c r="I439" t="e">
        <f>Density!A436+Density!B436*CONWAY_7_6_114_38!H439+Density!C436*CONWAY_7_6_114_38!H439^(3/2)+0.00048314*CONWAY_7_6_114_38!H439^2</f>
        <v>#REF!</v>
      </c>
    </row>
    <row r="440" spans="1:9">
      <c r="A440">
        <v>9.81</v>
      </c>
      <c r="B440">
        <v>13.856</v>
      </c>
      <c r="C440">
        <v>35.033999999999999</v>
      </c>
      <c r="D440">
        <v>9.7159999999999993</v>
      </c>
      <c r="E440">
        <v>4.37</v>
      </c>
      <c r="G440">
        <f t="shared" si="12"/>
        <v>13.817211806940568</v>
      </c>
      <c r="H440">
        <f t="shared" si="13"/>
        <v>33.911727738567144</v>
      </c>
      <c r="I440" t="e">
        <f>Density!A437+Density!B437*CONWAY_7_6_114_38!H440+Density!C437*CONWAY_7_6_114_38!H440^(3/2)+0.00048314*CONWAY_7_6_114_38!H440^2</f>
        <v>#REF!</v>
      </c>
    </row>
    <row r="441" spans="1:9">
      <c r="A441">
        <v>9.84</v>
      </c>
      <c r="B441">
        <v>13.851000000000001</v>
      </c>
      <c r="C441">
        <v>35.036000000000001</v>
      </c>
      <c r="D441">
        <v>9.7159999999999993</v>
      </c>
      <c r="E441">
        <v>4.3689999999999998</v>
      </c>
      <c r="G441">
        <f t="shared" si="12"/>
        <v>13.812225767850022</v>
      </c>
      <c r="H441">
        <f t="shared" si="13"/>
        <v>33.913661413516387</v>
      </c>
      <c r="I441" t="e">
        <f>Density!A438+Density!B438*CONWAY_7_6_114_38!H441+Density!C438*CONWAY_7_6_114_38!H441^(3/2)+0.00048314*CONWAY_7_6_114_38!H441^2</f>
        <v>#REF!</v>
      </c>
    </row>
    <row r="442" spans="1:9">
      <c r="A442">
        <v>9.82</v>
      </c>
      <c r="B442">
        <v>13.851000000000001</v>
      </c>
      <c r="C442">
        <v>35.034999999999997</v>
      </c>
      <c r="D442">
        <v>9.7159999999999993</v>
      </c>
      <c r="E442">
        <v>4.3760000000000003</v>
      </c>
      <c r="G442">
        <f t="shared" si="12"/>
        <v>13.812225767850022</v>
      </c>
      <c r="H442">
        <f t="shared" si="13"/>
        <v>33.912694576041766</v>
      </c>
      <c r="I442" t="e">
        <f>Density!A439+Density!B439*CONWAY_7_6_114_38!H442+Density!C439*CONWAY_7_6_114_38!H442^(3/2)+0.00048314*CONWAY_7_6_114_38!H442^2</f>
        <v>#REF!</v>
      </c>
    </row>
    <row r="443" spans="1:9">
      <c r="A443">
        <v>9.8000000000000007</v>
      </c>
      <c r="B443">
        <v>13.855</v>
      </c>
      <c r="C443">
        <v>35.03</v>
      </c>
      <c r="D443">
        <v>9.7159999999999993</v>
      </c>
      <c r="E443">
        <v>4.3730000000000002</v>
      </c>
      <c r="G443">
        <f t="shared" si="12"/>
        <v>13.816214599122459</v>
      </c>
      <c r="H443">
        <f t="shared" si="13"/>
        <v>33.907860388668666</v>
      </c>
      <c r="I443" t="e">
        <f>Density!A440+Density!B440*CONWAY_7_6_114_38!H443+Density!C440*CONWAY_7_6_114_38!H443^(3/2)+0.00048314*CONWAY_7_6_114_38!H443^2</f>
        <v>#REF!</v>
      </c>
    </row>
    <row r="444" spans="1:9">
      <c r="A444">
        <v>9.8000000000000007</v>
      </c>
      <c r="B444">
        <v>13.853999999999999</v>
      </c>
      <c r="C444">
        <v>35.033999999999999</v>
      </c>
      <c r="D444">
        <v>9.7159999999999993</v>
      </c>
      <c r="E444">
        <v>4.375</v>
      </c>
      <c r="G444">
        <f t="shared" si="12"/>
        <v>13.815217391304348</v>
      </c>
      <c r="H444">
        <f t="shared" si="13"/>
        <v>33.911727738567144</v>
      </c>
      <c r="I444" t="e">
        <f>Density!A441+Density!B441*CONWAY_7_6_114_38!H444+Density!C441*CONWAY_7_6_114_38!H444^(3/2)+0.00048314*CONWAY_7_6_114_38!H444^2</f>
        <v>#REF!</v>
      </c>
    </row>
    <row r="445" spans="1:9">
      <c r="A445">
        <v>9.8000000000000007</v>
      </c>
      <c r="B445">
        <v>13.856</v>
      </c>
      <c r="C445">
        <v>35.031999999999996</v>
      </c>
      <c r="D445">
        <v>9.7159999999999993</v>
      </c>
      <c r="E445">
        <v>4.3689999999999998</v>
      </c>
      <c r="G445">
        <f t="shared" si="12"/>
        <v>13.817211806940568</v>
      </c>
      <c r="H445">
        <f t="shared" si="13"/>
        <v>33.909794063617902</v>
      </c>
      <c r="I445" t="e">
        <f>Density!A442+Density!B442*CONWAY_7_6_114_38!H445+Density!C442*CONWAY_7_6_114_38!H445^(3/2)+0.00048314*CONWAY_7_6_114_38!H445^2</f>
        <v>#REF!</v>
      </c>
    </row>
    <row r="446" spans="1:9">
      <c r="A446" t="s">
        <v>12</v>
      </c>
      <c r="B446" t="s">
        <v>12</v>
      </c>
      <c r="C446" t="s">
        <v>12</v>
      </c>
      <c r="D446" t="s">
        <v>12</v>
      </c>
      <c r="E446" t="s">
        <v>12</v>
      </c>
      <c r="G446" t="e">
        <f t="shared" si="12"/>
        <v>#VALUE!</v>
      </c>
      <c r="H446" t="e">
        <f t="shared" si="13"/>
        <v>#VALUE!</v>
      </c>
      <c r="I446" t="e">
        <f>Density!A443+Density!B443*CONWAY_7_6_114_38!H446+Density!C443*CONWAY_7_6_114_38!H446^(3/2)+0.00048314*CONWAY_7_6_114_38!H446^2</f>
        <v>#REF!</v>
      </c>
    </row>
    <row r="447" spans="1:9">
      <c r="A447">
        <v>9.85</v>
      </c>
      <c r="B447">
        <v>13.86</v>
      </c>
      <c r="C447">
        <v>35.031999999999996</v>
      </c>
      <c r="D447">
        <v>9.7159999999999993</v>
      </c>
      <c r="E447">
        <v>4.3730000000000002</v>
      </c>
      <c r="G447">
        <f t="shared" si="12"/>
        <v>13.821200638213005</v>
      </c>
      <c r="H447">
        <f t="shared" si="13"/>
        <v>33.909794063617902</v>
      </c>
      <c r="I447" t="e">
        <f>Density!A444+Density!B444*CONWAY_7_6_114_38!H447+Density!C444*CONWAY_7_6_114_38!H447^(3/2)+0.00048314*CONWAY_7_6_114_38!H447^2</f>
        <v>#REF!</v>
      </c>
    </row>
    <row r="448" spans="1:9">
      <c r="A448">
        <v>9.7899999999999991</v>
      </c>
      <c r="B448">
        <v>13.851000000000001</v>
      </c>
      <c r="C448">
        <v>35.034999999999997</v>
      </c>
      <c r="D448">
        <v>9.7159999999999993</v>
      </c>
      <c r="E448">
        <v>4.375</v>
      </c>
      <c r="G448">
        <f t="shared" si="12"/>
        <v>13.812225767850022</v>
      </c>
      <c r="H448">
        <f t="shared" si="13"/>
        <v>33.912694576041766</v>
      </c>
      <c r="I448" t="e">
        <f>Density!A445+Density!B445*CONWAY_7_6_114_38!H448+Density!C445*CONWAY_7_6_114_38!H448^(3/2)+0.00048314*CONWAY_7_6_114_38!H448^2</f>
        <v>#REF!</v>
      </c>
    </row>
    <row r="449" spans="1:9">
      <c r="A449">
        <v>9.77</v>
      </c>
      <c r="B449">
        <v>13.849</v>
      </c>
      <c r="C449">
        <v>35.036999999999999</v>
      </c>
      <c r="D449">
        <v>9.7159999999999993</v>
      </c>
      <c r="E449">
        <v>4.3739999999999997</v>
      </c>
      <c r="G449">
        <f t="shared" si="12"/>
        <v>13.810231352213803</v>
      </c>
      <c r="H449">
        <f t="shared" si="13"/>
        <v>33.914628250991008</v>
      </c>
      <c r="I449" t="e">
        <f>Density!A446+Density!B446*CONWAY_7_6_114_38!H449+Density!C446*CONWAY_7_6_114_38!H449^(3/2)+0.00048314*CONWAY_7_6_114_38!H449^2</f>
        <v>#REF!</v>
      </c>
    </row>
    <row r="450" spans="1:9">
      <c r="A450">
        <v>9.7799999999999994</v>
      </c>
      <c r="B450">
        <v>13.84</v>
      </c>
      <c r="C450">
        <v>35.034999999999997</v>
      </c>
      <c r="D450">
        <v>9.7159999999999993</v>
      </c>
      <c r="E450">
        <v>4.3719999999999999</v>
      </c>
      <c r="G450">
        <f t="shared" si="12"/>
        <v>13.801256481850819</v>
      </c>
      <c r="H450">
        <f t="shared" si="13"/>
        <v>33.912694576041766</v>
      </c>
      <c r="I450" t="e">
        <f>Density!A447+Density!B447*CONWAY_7_6_114_38!H450+Density!C447*CONWAY_7_6_114_38!H450^(3/2)+0.00048314*CONWAY_7_6_114_38!H450^2</f>
        <v>#REF!</v>
      </c>
    </row>
    <row r="451" spans="1:9">
      <c r="A451">
        <v>9.83</v>
      </c>
      <c r="B451">
        <v>13.831</v>
      </c>
      <c r="C451">
        <v>35.039000000000001</v>
      </c>
      <c r="D451">
        <v>9.7159999999999993</v>
      </c>
      <c r="E451">
        <v>4.3710000000000004</v>
      </c>
      <c r="G451">
        <f t="shared" si="12"/>
        <v>13.792281611487835</v>
      </c>
      <c r="H451">
        <f t="shared" si="13"/>
        <v>33.91656192594025</v>
      </c>
      <c r="I451" t="e">
        <f>Density!A448+Density!B448*CONWAY_7_6_114_38!H451+Density!C448*CONWAY_7_6_114_38!H451^(3/2)+0.00048314*CONWAY_7_6_114_38!H451^2</f>
        <v>#REF!</v>
      </c>
    </row>
    <row r="452" spans="1:9">
      <c r="A452">
        <v>9.81</v>
      </c>
      <c r="B452">
        <v>13.827</v>
      </c>
      <c r="C452">
        <v>35.04</v>
      </c>
      <c r="D452">
        <v>9.7159999999999993</v>
      </c>
      <c r="E452">
        <v>4.3769999999999998</v>
      </c>
      <c r="G452">
        <f t="shared" si="12"/>
        <v>13.788292780215398</v>
      </c>
      <c r="H452">
        <f t="shared" si="13"/>
        <v>33.917528763414872</v>
      </c>
      <c r="I452" t="e">
        <f>Density!A449+Density!B449*CONWAY_7_6_114_38!H452+Density!C449*CONWAY_7_6_114_38!H452^(3/2)+0.00048314*CONWAY_7_6_114_38!H452^2</f>
        <v>#REF!</v>
      </c>
    </row>
    <row r="453" spans="1:9">
      <c r="A453">
        <v>9.7799999999999994</v>
      </c>
      <c r="B453">
        <v>13.824999999999999</v>
      </c>
      <c r="C453">
        <v>35.049999999999997</v>
      </c>
      <c r="D453">
        <v>9.7159999999999993</v>
      </c>
      <c r="E453">
        <v>4.3739999999999997</v>
      </c>
      <c r="G453">
        <f t="shared" ref="G453:G516" si="14">(B453-0.0001)/1.0028</f>
        <v>13.78629836457918</v>
      </c>
      <c r="H453">
        <f t="shared" si="13"/>
        <v>33.92719713816107</v>
      </c>
      <c r="I453" t="e">
        <f>Density!A450+Density!B450*CONWAY_7_6_114_38!H453+Density!C450*CONWAY_7_6_114_38!H453^(3/2)+0.00048314*CONWAY_7_6_114_38!H453^2</f>
        <v>#REF!</v>
      </c>
    </row>
    <row r="454" spans="1:9">
      <c r="A454">
        <v>9.8000000000000007</v>
      </c>
      <c r="B454">
        <v>13.859</v>
      </c>
      <c r="C454">
        <v>35.027000000000001</v>
      </c>
      <c r="D454">
        <v>9.7159999999999993</v>
      </c>
      <c r="E454">
        <v>4.3739999999999997</v>
      </c>
      <c r="G454">
        <f t="shared" si="14"/>
        <v>13.820203430394896</v>
      </c>
      <c r="H454">
        <f t="shared" ref="H454:H517" si="15">(C454+0.0409)/1.0343</f>
        <v>33.904959876244803</v>
      </c>
      <c r="I454" t="e">
        <f>Density!A451+Density!B451*CONWAY_7_6_114_38!H454+Density!C451*CONWAY_7_6_114_38!H454^(3/2)+0.00048314*CONWAY_7_6_114_38!H454^2</f>
        <v>#REF!</v>
      </c>
    </row>
    <row r="455" spans="1:9">
      <c r="A455">
        <v>9.7799999999999994</v>
      </c>
      <c r="B455">
        <v>13.862</v>
      </c>
      <c r="C455">
        <v>35.030999999999999</v>
      </c>
      <c r="D455">
        <v>9.7159999999999993</v>
      </c>
      <c r="E455">
        <v>4.3719999999999999</v>
      </c>
      <c r="G455">
        <f t="shared" si="14"/>
        <v>13.823195053849224</v>
      </c>
      <c r="H455">
        <f t="shared" si="15"/>
        <v>33.908827226143288</v>
      </c>
      <c r="I455" t="e">
        <f>Density!A452+Density!B452*CONWAY_7_6_114_38!H455+Density!C452*CONWAY_7_6_114_38!H455^(3/2)+0.00048314*CONWAY_7_6_114_38!H455^2</f>
        <v>#REF!</v>
      </c>
    </row>
    <row r="456" spans="1:9">
      <c r="A456">
        <v>9.81</v>
      </c>
      <c r="B456">
        <v>13.863</v>
      </c>
      <c r="C456">
        <v>35.03</v>
      </c>
      <c r="D456">
        <v>9.7159999999999993</v>
      </c>
      <c r="E456">
        <v>4.3710000000000004</v>
      </c>
      <c r="G456">
        <f t="shared" si="14"/>
        <v>13.824192261667333</v>
      </c>
      <c r="H456">
        <f t="shared" si="15"/>
        <v>33.907860388668666</v>
      </c>
      <c r="I456" t="e">
        <f>Density!A453+Density!B453*CONWAY_7_6_114_38!H456+Density!C453*CONWAY_7_6_114_38!H456^(3/2)+0.00048314*CONWAY_7_6_114_38!H456^2</f>
        <v>#REF!</v>
      </c>
    </row>
    <row r="457" spans="1:9">
      <c r="A457">
        <v>9.84</v>
      </c>
      <c r="B457">
        <v>13.861000000000001</v>
      </c>
      <c r="C457">
        <v>35.03</v>
      </c>
      <c r="D457">
        <v>9.7159999999999993</v>
      </c>
      <c r="E457">
        <v>4.3730000000000002</v>
      </c>
      <c r="G457">
        <f t="shared" si="14"/>
        <v>13.822197846031115</v>
      </c>
      <c r="H457">
        <f t="shared" si="15"/>
        <v>33.907860388668666</v>
      </c>
      <c r="I457" t="e">
        <f>Density!A454+Density!B454*CONWAY_7_6_114_38!H457+Density!C454*CONWAY_7_6_114_38!H457^(3/2)+0.00048314*CONWAY_7_6_114_38!H457^2</f>
        <v>#REF!</v>
      </c>
    </row>
    <row r="458" spans="1:9">
      <c r="A458" t="s">
        <v>12</v>
      </c>
      <c r="B458" t="s">
        <v>12</v>
      </c>
      <c r="C458" t="s">
        <v>12</v>
      </c>
      <c r="D458" t="s">
        <v>12</v>
      </c>
      <c r="E458" t="s">
        <v>12</v>
      </c>
      <c r="G458" t="e">
        <f t="shared" si="14"/>
        <v>#VALUE!</v>
      </c>
      <c r="H458" t="e">
        <f t="shared" si="15"/>
        <v>#VALUE!</v>
      </c>
      <c r="I458" t="e">
        <f>Density!A455+Density!B455*CONWAY_7_6_114_38!H458+Density!C455*CONWAY_7_6_114_38!H458^(3/2)+0.00048314*CONWAY_7_6_114_38!H458^2</f>
        <v>#REF!</v>
      </c>
    </row>
    <row r="459" spans="1:9">
      <c r="A459">
        <v>9.81</v>
      </c>
      <c r="B459">
        <v>13.878</v>
      </c>
      <c r="C459">
        <v>35.024999999999999</v>
      </c>
      <c r="D459">
        <v>9.7159999999999993</v>
      </c>
      <c r="E459">
        <v>4.3730000000000002</v>
      </c>
      <c r="G459">
        <f t="shared" si="14"/>
        <v>13.839150378938973</v>
      </c>
      <c r="H459">
        <f t="shared" si="15"/>
        <v>33.90302620129556</v>
      </c>
      <c r="I459" t="e">
        <f>Density!A456+Density!B456*CONWAY_7_6_114_38!H459+Density!C456*CONWAY_7_6_114_38!H459^(3/2)+0.00048314*CONWAY_7_6_114_38!H459^2</f>
        <v>#REF!</v>
      </c>
    </row>
    <row r="460" spans="1:9">
      <c r="A460" t="s">
        <v>12</v>
      </c>
      <c r="B460" t="s">
        <v>12</v>
      </c>
      <c r="C460" t="s">
        <v>12</v>
      </c>
      <c r="D460" t="s">
        <v>12</v>
      </c>
      <c r="E460" t="s">
        <v>12</v>
      </c>
      <c r="G460" t="e">
        <f t="shared" si="14"/>
        <v>#VALUE!</v>
      </c>
      <c r="H460" t="e">
        <f t="shared" si="15"/>
        <v>#VALUE!</v>
      </c>
      <c r="I460" t="e">
        <f>Density!A457+Density!B457*CONWAY_7_6_114_38!H460+Density!C457*CONWAY_7_6_114_38!H460^(3/2)+0.00048314*CONWAY_7_6_114_38!H460^2</f>
        <v>#REF!</v>
      </c>
    </row>
    <row r="461" spans="1:9">
      <c r="A461">
        <v>9.7899999999999991</v>
      </c>
      <c r="B461">
        <v>13.869</v>
      </c>
      <c r="C461">
        <v>35.036999999999999</v>
      </c>
      <c r="D461">
        <v>9.7159999999999993</v>
      </c>
      <c r="E461">
        <v>4.3719999999999999</v>
      </c>
      <c r="G461">
        <f t="shared" si="14"/>
        <v>13.830175508575989</v>
      </c>
      <c r="H461">
        <f t="shared" si="15"/>
        <v>33.914628250991008</v>
      </c>
      <c r="I461" t="e">
        <f>Density!A458+Density!B458*CONWAY_7_6_114_38!H461+Density!C458*CONWAY_7_6_114_38!H461^(3/2)+0.00048314*CONWAY_7_6_114_38!H461^2</f>
        <v>#REF!</v>
      </c>
    </row>
    <row r="462" spans="1:9">
      <c r="A462" t="s">
        <v>12</v>
      </c>
      <c r="B462" t="s">
        <v>12</v>
      </c>
      <c r="C462" t="s">
        <v>12</v>
      </c>
      <c r="D462" t="s">
        <v>12</v>
      </c>
      <c r="E462" t="s">
        <v>12</v>
      </c>
      <c r="G462" t="e">
        <f t="shared" si="14"/>
        <v>#VALUE!</v>
      </c>
      <c r="H462" t="e">
        <f t="shared" si="15"/>
        <v>#VALUE!</v>
      </c>
      <c r="I462" t="e">
        <f>Density!A459+Density!B459*CONWAY_7_6_114_38!H462+Density!C459*CONWAY_7_6_114_38!H462^(3/2)+0.00048314*CONWAY_7_6_114_38!H462^2</f>
        <v>#REF!</v>
      </c>
    </row>
    <row r="463" spans="1:9">
      <c r="A463">
        <v>9.81</v>
      </c>
      <c r="B463">
        <v>13.88</v>
      </c>
      <c r="C463">
        <v>35.031999999999996</v>
      </c>
      <c r="D463">
        <v>9.7159999999999993</v>
      </c>
      <c r="E463">
        <v>4.3710000000000004</v>
      </c>
      <c r="G463">
        <f t="shared" si="14"/>
        <v>13.841144794575191</v>
      </c>
      <c r="H463">
        <f t="shared" si="15"/>
        <v>33.909794063617902</v>
      </c>
      <c r="I463" t="e">
        <f>Density!A460+Density!B460*CONWAY_7_6_114_38!H463+Density!C460*CONWAY_7_6_114_38!H463^(3/2)+0.00048314*CONWAY_7_6_114_38!H463^2</f>
        <v>#REF!</v>
      </c>
    </row>
    <row r="464" spans="1:9">
      <c r="A464">
        <v>9.81</v>
      </c>
      <c r="B464">
        <v>13.922000000000001</v>
      </c>
      <c r="C464">
        <v>35.018000000000001</v>
      </c>
      <c r="D464">
        <v>9.7159999999999993</v>
      </c>
      <c r="E464">
        <v>4.3579999999999997</v>
      </c>
      <c r="G464">
        <f t="shared" si="14"/>
        <v>13.883027522935782</v>
      </c>
      <c r="H464">
        <f t="shared" si="15"/>
        <v>33.896258338973219</v>
      </c>
      <c r="I464" t="e">
        <f>Density!A461+Density!B461*CONWAY_7_6_114_38!H464+Density!C461*CONWAY_7_6_114_38!H464^(3/2)+0.00048314*CONWAY_7_6_114_38!H464^2</f>
        <v>#REF!</v>
      </c>
    </row>
    <row r="465" spans="1:9">
      <c r="A465">
        <v>9.8000000000000007</v>
      </c>
      <c r="B465">
        <v>13.928000000000001</v>
      </c>
      <c r="C465">
        <v>35.012999999999998</v>
      </c>
      <c r="D465">
        <v>9.7159999999999993</v>
      </c>
      <c r="E465">
        <v>4.3659999999999997</v>
      </c>
      <c r="G465">
        <f t="shared" si="14"/>
        <v>13.889010769844438</v>
      </c>
      <c r="H465">
        <f t="shared" si="15"/>
        <v>33.891424151600113</v>
      </c>
      <c r="I465" t="e">
        <f>Density!A462+Density!B462*CONWAY_7_6_114_38!H465+Density!C462*CONWAY_7_6_114_38!H465^(3/2)+0.00048314*CONWAY_7_6_114_38!H465^2</f>
        <v>#REF!</v>
      </c>
    </row>
    <row r="466" spans="1:9">
      <c r="A466">
        <v>9.76</v>
      </c>
      <c r="B466">
        <v>13.912000000000001</v>
      </c>
      <c r="C466">
        <v>35.03</v>
      </c>
      <c r="D466">
        <v>9.7159999999999993</v>
      </c>
      <c r="E466">
        <v>4.3719999999999999</v>
      </c>
      <c r="G466">
        <f t="shared" si="14"/>
        <v>13.873055444754689</v>
      </c>
      <c r="H466">
        <f t="shared" si="15"/>
        <v>33.907860388668666</v>
      </c>
      <c r="I466" t="e">
        <f>Density!A463+Density!B463*CONWAY_7_6_114_38!H466+Density!C463*CONWAY_7_6_114_38!H466^(3/2)+0.00048314*CONWAY_7_6_114_38!H466^2</f>
        <v>#REF!</v>
      </c>
    </row>
    <row r="467" spans="1:9">
      <c r="A467">
        <v>9.8000000000000007</v>
      </c>
      <c r="B467">
        <v>13.928000000000001</v>
      </c>
      <c r="C467">
        <v>35.024999999999999</v>
      </c>
      <c r="D467">
        <v>9.7159999999999993</v>
      </c>
      <c r="E467">
        <v>4.3719999999999999</v>
      </c>
      <c r="G467">
        <f t="shared" si="14"/>
        <v>13.889010769844438</v>
      </c>
      <c r="H467">
        <f t="shared" si="15"/>
        <v>33.90302620129556</v>
      </c>
      <c r="I467" t="e">
        <f>Density!A464+Density!B464*CONWAY_7_6_114_38!H467+Density!C464*CONWAY_7_6_114_38!H467^(3/2)+0.00048314*CONWAY_7_6_114_38!H467^2</f>
        <v>#REF!</v>
      </c>
    </row>
    <row r="468" spans="1:9">
      <c r="A468">
        <v>9.82</v>
      </c>
      <c r="B468">
        <v>13.925000000000001</v>
      </c>
      <c r="C468">
        <v>35.031999999999996</v>
      </c>
      <c r="D468">
        <v>9.7159999999999993</v>
      </c>
      <c r="E468">
        <v>4.3659999999999997</v>
      </c>
      <c r="G468">
        <f t="shared" si="14"/>
        <v>13.88601914639011</v>
      </c>
      <c r="H468">
        <f t="shared" si="15"/>
        <v>33.909794063617902</v>
      </c>
      <c r="I468" t="e">
        <f>Density!A465+Density!B465*CONWAY_7_6_114_38!H468+Density!C465*CONWAY_7_6_114_38!H468^(3/2)+0.00048314*CONWAY_7_6_114_38!H468^2</f>
        <v>#REF!</v>
      </c>
    </row>
    <row r="469" spans="1:9">
      <c r="A469">
        <v>9.8000000000000007</v>
      </c>
      <c r="B469">
        <v>13.939</v>
      </c>
      <c r="C469">
        <v>35.024999999999999</v>
      </c>
      <c r="D469">
        <v>9.7159999999999993</v>
      </c>
      <c r="E469">
        <v>4.3689999999999998</v>
      </c>
      <c r="G469">
        <f t="shared" si="14"/>
        <v>13.89998005584364</v>
      </c>
      <c r="H469">
        <f t="shared" si="15"/>
        <v>33.90302620129556</v>
      </c>
      <c r="I469" t="e">
        <f>Density!A466+Density!B466*CONWAY_7_6_114_38!H469+Density!C466*CONWAY_7_6_114_38!H469^(3/2)+0.00048314*CONWAY_7_6_114_38!H469^2</f>
        <v>#REF!</v>
      </c>
    </row>
    <row r="470" spans="1:9">
      <c r="A470">
        <v>9.82</v>
      </c>
      <c r="B470">
        <v>13.942</v>
      </c>
      <c r="C470">
        <v>35.027999999999999</v>
      </c>
      <c r="D470">
        <v>9.7159999999999993</v>
      </c>
      <c r="E470">
        <v>4.37</v>
      </c>
      <c r="G470">
        <f t="shared" si="14"/>
        <v>13.902971679297968</v>
      </c>
      <c r="H470">
        <f t="shared" si="15"/>
        <v>33.905926713719424</v>
      </c>
      <c r="I470" t="e">
        <f>Density!A467+Density!B467*CONWAY_7_6_114_38!H470+Density!C467*CONWAY_7_6_114_38!H470^(3/2)+0.00048314*CONWAY_7_6_114_38!H470^2</f>
        <v>#REF!</v>
      </c>
    </row>
    <row r="471" spans="1:9">
      <c r="A471">
        <v>9.8000000000000007</v>
      </c>
      <c r="B471">
        <v>13.92</v>
      </c>
      <c r="C471">
        <v>35.040999999999997</v>
      </c>
      <c r="D471">
        <v>9.7159999999999993</v>
      </c>
      <c r="E471">
        <v>4.3689999999999998</v>
      </c>
      <c r="G471">
        <f t="shared" si="14"/>
        <v>13.881033107299563</v>
      </c>
      <c r="H471">
        <f t="shared" si="15"/>
        <v>33.918495600889486</v>
      </c>
      <c r="I471" t="e">
        <f>Density!A468+Density!B468*CONWAY_7_6_114_38!H471+Density!C468*CONWAY_7_6_114_38!H471^(3/2)+0.00048314*CONWAY_7_6_114_38!H471^2</f>
        <v>#REF!</v>
      </c>
    </row>
    <row r="472" spans="1:9">
      <c r="A472">
        <v>9.7899999999999991</v>
      </c>
      <c r="B472">
        <v>13.926</v>
      </c>
      <c r="C472">
        <v>35.04</v>
      </c>
      <c r="D472">
        <v>9.7159999999999993</v>
      </c>
      <c r="E472">
        <v>4.3710000000000004</v>
      </c>
      <c r="G472">
        <f t="shared" si="14"/>
        <v>13.887016354208219</v>
      </c>
      <c r="H472">
        <f t="shared" si="15"/>
        <v>33.917528763414872</v>
      </c>
      <c r="I472" t="e">
        <f>Density!A469+Density!B469*CONWAY_7_6_114_38!H472+Density!C469*CONWAY_7_6_114_38!H472^(3/2)+0.00048314*CONWAY_7_6_114_38!H472^2</f>
        <v>#REF!</v>
      </c>
    </row>
    <row r="473" spans="1:9">
      <c r="A473">
        <v>9.86</v>
      </c>
      <c r="B473">
        <v>13.92</v>
      </c>
      <c r="C473">
        <v>35.030999999999999</v>
      </c>
      <c r="D473">
        <v>9.7159999999999993</v>
      </c>
      <c r="E473">
        <v>4.3710000000000004</v>
      </c>
      <c r="G473">
        <f t="shared" si="14"/>
        <v>13.881033107299563</v>
      </c>
      <c r="H473">
        <f t="shared" si="15"/>
        <v>33.908827226143288</v>
      </c>
      <c r="I473" t="e">
        <f>Density!A470+Density!B470*CONWAY_7_6_114_38!H473+Density!C470*CONWAY_7_6_114_38!H473^(3/2)+0.00048314*CONWAY_7_6_114_38!H473^2</f>
        <v>#REF!</v>
      </c>
    </row>
    <row r="474" spans="1:9">
      <c r="A474">
        <v>9.7899999999999991</v>
      </c>
      <c r="B474">
        <v>13.891999999999999</v>
      </c>
      <c r="C474">
        <v>35.036000000000001</v>
      </c>
      <c r="D474">
        <v>9.7159999999999993</v>
      </c>
      <c r="E474">
        <v>4.3719999999999999</v>
      </c>
      <c r="G474">
        <f t="shared" si="14"/>
        <v>13.853111288392501</v>
      </c>
      <c r="H474">
        <f t="shared" si="15"/>
        <v>33.913661413516387</v>
      </c>
      <c r="I474" t="e">
        <f>Density!A471+Density!B471*CONWAY_7_6_114_38!H474+Density!C471*CONWAY_7_6_114_38!H474^(3/2)+0.00048314*CONWAY_7_6_114_38!H474^2</f>
        <v>#REF!</v>
      </c>
    </row>
    <row r="475" spans="1:9">
      <c r="A475">
        <v>9.7799999999999994</v>
      </c>
      <c r="B475">
        <v>13.901</v>
      </c>
      <c r="C475">
        <v>35.034999999999997</v>
      </c>
      <c r="D475">
        <v>9.7159999999999993</v>
      </c>
      <c r="E475">
        <v>4.3730000000000002</v>
      </c>
      <c r="G475">
        <f t="shared" si="14"/>
        <v>13.862086158755487</v>
      </c>
      <c r="H475">
        <f t="shared" si="15"/>
        <v>33.912694576041766</v>
      </c>
      <c r="I475" t="e">
        <f>Density!A472+Density!B472*CONWAY_7_6_114_38!H475+Density!C472*CONWAY_7_6_114_38!H475^(3/2)+0.00048314*CONWAY_7_6_114_38!H475^2</f>
        <v>#REF!</v>
      </c>
    </row>
    <row r="476" spans="1:9">
      <c r="A476">
        <v>9.81</v>
      </c>
      <c r="B476">
        <v>13.903</v>
      </c>
      <c r="C476">
        <v>35.03</v>
      </c>
      <c r="D476">
        <v>9.7159999999999993</v>
      </c>
      <c r="E476">
        <v>4.3680000000000003</v>
      </c>
      <c r="G476">
        <f t="shared" si="14"/>
        <v>13.864080574391705</v>
      </c>
      <c r="H476">
        <f t="shared" si="15"/>
        <v>33.907860388668666</v>
      </c>
      <c r="I476" t="e">
        <f>Density!A473+Density!B473*CONWAY_7_6_114_38!H476+Density!C473*CONWAY_7_6_114_38!H476^(3/2)+0.00048314*CONWAY_7_6_114_38!H476^2</f>
        <v>#REF!</v>
      </c>
    </row>
    <row r="477" spans="1:9">
      <c r="A477">
        <v>9.7799999999999994</v>
      </c>
      <c r="B477">
        <v>13.885999999999999</v>
      </c>
      <c r="C477">
        <v>35.031999999999996</v>
      </c>
      <c r="D477">
        <v>9.7159999999999993</v>
      </c>
      <c r="E477">
        <v>4.3710000000000004</v>
      </c>
      <c r="G477">
        <f t="shared" si="14"/>
        <v>13.847128041483845</v>
      </c>
      <c r="H477">
        <f t="shared" si="15"/>
        <v>33.909794063617902</v>
      </c>
      <c r="I477" t="e">
        <f>Density!A474+Density!B474*CONWAY_7_6_114_38!H477+Density!C474*CONWAY_7_6_114_38!H477^(3/2)+0.00048314*CONWAY_7_6_114_38!H477^2</f>
        <v>#REF!</v>
      </c>
    </row>
    <row r="478" spans="1:9">
      <c r="A478">
        <v>9.83</v>
      </c>
      <c r="B478">
        <v>13.859</v>
      </c>
      <c r="C478">
        <v>35.045000000000002</v>
      </c>
      <c r="D478">
        <v>9.7159999999999993</v>
      </c>
      <c r="E478">
        <v>4.3680000000000003</v>
      </c>
      <c r="G478">
        <f t="shared" si="14"/>
        <v>13.820203430394896</v>
      </c>
      <c r="H478">
        <f t="shared" si="15"/>
        <v>33.922362950787978</v>
      </c>
      <c r="I478" t="e">
        <f>Density!A475+Density!B475*CONWAY_7_6_114_38!H478+Density!C475*CONWAY_7_6_114_38!H478^(3/2)+0.00048314*CONWAY_7_6_114_38!H478^2</f>
        <v>#REF!</v>
      </c>
    </row>
    <row r="479" spans="1:9">
      <c r="A479">
        <v>9.83</v>
      </c>
      <c r="B479">
        <v>13.855</v>
      </c>
      <c r="C479">
        <v>35.039000000000001</v>
      </c>
      <c r="D479">
        <v>9.7159999999999993</v>
      </c>
      <c r="E479">
        <v>4.3609999999999998</v>
      </c>
      <c r="G479">
        <f t="shared" si="14"/>
        <v>13.816214599122459</v>
      </c>
      <c r="H479">
        <f t="shared" si="15"/>
        <v>33.91656192594025</v>
      </c>
      <c r="I479" t="e">
        <f>Density!A476+Density!B476*CONWAY_7_6_114_38!H479+Density!C476*CONWAY_7_6_114_38!H479^(3/2)+0.00048314*CONWAY_7_6_114_38!H479^2</f>
        <v>#REF!</v>
      </c>
    </row>
    <row r="480" spans="1:9">
      <c r="A480">
        <v>9.75</v>
      </c>
      <c r="B480">
        <v>13.867000000000001</v>
      </c>
      <c r="C480">
        <v>35.034999999999997</v>
      </c>
      <c r="D480">
        <v>9.7159999999999993</v>
      </c>
      <c r="E480">
        <v>4.3760000000000003</v>
      </c>
      <c r="G480">
        <f t="shared" si="14"/>
        <v>13.82818109293977</v>
      </c>
      <c r="H480">
        <f t="shared" si="15"/>
        <v>33.912694576041766</v>
      </c>
      <c r="I480" t="e">
        <f>Density!A477+Density!B477*CONWAY_7_6_114_38!H480+Density!C477*CONWAY_7_6_114_38!H480^(3/2)+0.00048314*CONWAY_7_6_114_38!H480^2</f>
        <v>#REF!</v>
      </c>
    </row>
    <row r="481" spans="1:9">
      <c r="A481">
        <v>9.77</v>
      </c>
      <c r="B481">
        <v>13.878</v>
      </c>
      <c r="C481">
        <v>35.030999999999999</v>
      </c>
      <c r="D481">
        <v>9.7159999999999993</v>
      </c>
      <c r="E481">
        <v>4.3760000000000003</v>
      </c>
      <c r="G481">
        <f t="shared" si="14"/>
        <v>13.839150378938973</v>
      </c>
      <c r="H481">
        <f t="shared" si="15"/>
        <v>33.908827226143288</v>
      </c>
      <c r="I481" t="e">
        <f>Density!A478+Density!B478*CONWAY_7_6_114_38!H481+Density!C478*CONWAY_7_6_114_38!H481^(3/2)+0.00048314*CONWAY_7_6_114_38!H481^2</f>
        <v>#REF!</v>
      </c>
    </row>
    <row r="482" spans="1:9">
      <c r="A482" t="s">
        <v>12</v>
      </c>
      <c r="B482" t="s">
        <v>12</v>
      </c>
      <c r="C482" t="s">
        <v>12</v>
      </c>
      <c r="D482" t="s">
        <v>12</v>
      </c>
      <c r="E482" t="s">
        <v>12</v>
      </c>
      <c r="G482" t="e">
        <f t="shared" si="14"/>
        <v>#VALUE!</v>
      </c>
      <c r="H482" t="e">
        <f t="shared" si="15"/>
        <v>#VALUE!</v>
      </c>
      <c r="I482" t="e">
        <f>Density!A479+Density!B479*CONWAY_7_6_114_38!H482+Density!C479*CONWAY_7_6_114_38!H482^(3/2)+0.00048314*CONWAY_7_6_114_38!H482^2</f>
        <v>#REF!</v>
      </c>
    </row>
    <row r="483" spans="1:9">
      <c r="A483">
        <v>9.7799999999999994</v>
      </c>
      <c r="B483">
        <v>13.864000000000001</v>
      </c>
      <c r="C483">
        <v>35.040999999999997</v>
      </c>
      <c r="D483">
        <v>9.7159999999999993</v>
      </c>
      <c r="E483">
        <v>4.3719999999999999</v>
      </c>
      <c r="G483">
        <f t="shared" si="14"/>
        <v>13.825189469485442</v>
      </c>
      <c r="H483">
        <f t="shared" si="15"/>
        <v>33.918495600889486</v>
      </c>
      <c r="I483" t="e">
        <f>Density!A480+Density!B480*CONWAY_7_6_114_38!H483+Density!C480*CONWAY_7_6_114_38!H483^(3/2)+0.00048314*CONWAY_7_6_114_38!H483^2</f>
        <v>#REF!</v>
      </c>
    </row>
    <row r="484" spans="1:9">
      <c r="A484" t="s">
        <v>12</v>
      </c>
      <c r="B484" t="s">
        <v>12</v>
      </c>
      <c r="C484" t="s">
        <v>12</v>
      </c>
      <c r="D484" t="s">
        <v>12</v>
      </c>
      <c r="E484" t="s">
        <v>12</v>
      </c>
      <c r="G484" t="e">
        <f t="shared" si="14"/>
        <v>#VALUE!</v>
      </c>
      <c r="H484" t="e">
        <f t="shared" si="15"/>
        <v>#VALUE!</v>
      </c>
      <c r="I484" t="e">
        <f>Density!A481+Density!B481*CONWAY_7_6_114_38!H484+Density!C481*CONWAY_7_6_114_38!H484^(3/2)+0.00048314*CONWAY_7_6_114_38!H484^2</f>
        <v>#REF!</v>
      </c>
    </row>
    <row r="485" spans="1:9">
      <c r="A485" t="s">
        <v>12</v>
      </c>
      <c r="B485" t="s">
        <v>12</v>
      </c>
      <c r="C485" t="s">
        <v>12</v>
      </c>
      <c r="D485" t="s">
        <v>12</v>
      </c>
      <c r="E485" t="s">
        <v>12</v>
      </c>
      <c r="G485" t="e">
        <f t="shared" si="14"/>
        <v>#VALUE!</v>
      </c>
      <c r="H485" t="e">
        <f t="shared" si="15"/>
        <v>#VALUE!</v>
      </c>
      <c r="I485" t="e">
        <f>Density!A482+Density!B482*CONWAY_7_6_114_38!H485+Density!C482*CONWAY_7_6_114_38!H485^(3/2)+0.00048314*CONWAY_7_6_114_38!H485^2</f>
        <v>#REF!</v>
      </c>
    </row>
    <row r="486" spans="1:9">
      <c r="A486">
        <v>9.7799999999999994</v>
      </c>
      <c r="B486">
        <v>13.893000000000001</v>
      </c>
      <c r="C486">
        <v>35.027000000000001</v>
      </c>
      <c r="D486">
        <v>9.7159999999999993</v>
      </c>
      <c r="E486">
        <v>4.3719999999999999</v>
      </c>
      <c r="G486">
        <f t="shared" si="14"/>
        <v>13.854108496210612</v>
      </c>
      <c r="H486">
        <f t="shared" si="15"/>
        <v>33.904959876244803</v>
      </c>
      <c r="I486" t="e">
        <f>Density!A483+Density!B483*CONWAY_7_6_114_38!H486+Density!C483*CONWAY_7_6_114_38!H486^(3/2)+0.00048314*CONWAY_7_6_114_38!H486^2</f>
        <v>#REF!</v>
      </c>
    </row>
    <row r="487" spans="1:9">
      <c r="A487" t="s">
        <v>12</v>
      </c>
      <c r="B487" t="s">
        <v>12</v>
      </c>
      <c r="C487" t="s">
        <v>12</v>
      </c>
      <c r="D487" t="s">
        <v>12</v>
      </c>
      <c r="E487" t="s">
        <v>12</v>
      </c>
      <c r="G487" t="e">
        <f t="shared" si="14"/>
        <v>#VALUE!</v>
      </c>
      <c r="H487" t="e">
        <f t="shared" si="15"/>
        <v>#VALUE!</v>
      </c>
      <c r="I487" t="e">
        <f>Density!A484+Density!B484*CONWAY_7_6_114_38!H487+Density!C484*CONWAY_7_6_114_38!H487^(3/2)+0.00048314*CONWAY_7_6_114_38!H487^2</f>
        <v>#REF!</v>
      </c>
    </row>
    <row r="488" spans="1:9">
      <c r="A488">
        <v>9.7799999999999994</v>
      </c>
      <c r="B488">
        <v>13.887</v>
      </c>
      <c r="C488">
        <v>35.03</v>
      </c>
      <c r="D488">
        <v>9.7159999999999993</v>
      </c>
      <c r="E488">
        <v>4.3710000000000004</v>
      </c>
      <c r="G488">
        <f t="shared" si="14"/>
        <v>13.848125249301956</v>
      </c>
      <c r="H488">
        <f t="shared" si="15"/>
        <v>33.907860388668666</v>
      </c>
      <c r="I488" t="e">
        <f>Density!A485+Density!B485*CONWAY_7_6_114_38!H488+Density!C485*CONWAY_7_6_114_38!H488^(3/2)+0.00048314*CONWAY_7_6_114_38!H488^2</f>
        <v>#REF!</v>
      </c>
    </row>
    <row r="489" spans="1:9">
      <c r="A489">
        <v>9.77</v>
      </c>
      <c r="B489">
        <v>13.89</v>
      </c>
      <c r="C489">
        <v>35.031999999999996</v>
      </c>
      <c r="D489">
        <v>9.7159999999999993</v>
      </c>
      <c r="E489">
        <v>4.37</v>
      </c>
      <c r="G489">
        <f t="shared" si="14"/>
        <v>13.851116872756284</v>
      </c>
      <c r="H489">
        <f t="shared" si="15"/>
        <v>33.909794063617902</v>
      </c>
      <c r="I489" t="e">
        <f>Density!A486+Density!B486*CONWAY_7_6_114_38!H489+Density!C486*CONWAY_7_6_114_38!H489^(3/2)+0.00048314*CONWAY_7_6_114_38!H489^2</f>
        <v>#REF!</v>
      </c>
    </row>
    <row r="490" spans="1:9">
      <c r="A490">
        <v>9.84</v>
      </c>
      <c r="B490">
        <v>13.887</v>
      </c>
      <c r="C490">
        <v>35.024000000000001</v>
      </c>
      <c r="D490">
        <v>9.7159999999999993</v>
      </c>
      <c r="E490">
        <v>4.3739999999999997</v>
      </c>
      <c r="G490">
        <f t="shared" si="14"/>
        <v>13.848125249301956</v>
      </c>
      <c r="H490">
        <f t="shared" si="15"/>
        <v>33.902059363820946</v>
      </c>
      <c r="I490" t="e">
        <f>Density!A487+Density!B487*CONWAY_7_6_114_38!H490+Density!C487*CONWAY_7_6_114_38!H490^(3/2)+0.00048314*CONWAY_7_6_114_38!H490^2</f>
        <v>#REF!</v>
      </c>
    </row>
    <row r="491" spans="1:9">
      <c r="A491">
        <v>9.81</v>
      </c>
      <c r="B491">
        <v>13.87</v>
      </c>
      <c r="C491">
        <v>35.036000000000001</v>
      </c>
      <c r="D491">
        <v>9.7159999999999993</v>
      </c>
      <c r="E491">
        <v>4.3719999999999999</v>
      </c>
      <c r="G491">
        <f t="shared" si="14"/>
        <v>13.831172716394097</v>
      </c>
      <c r="H491">
        <f t="shared" si="15"/>
        <v>33.913661413516387</v>
      </c>
      <c r="I491" t="e">
        <f>Density!A488+Density!B488*CONWAY_7_6_114_38!H491+Density!C488*CONWAY_7_6_114_38!H491^(3/2)+0.00048314*CONWAY_7_6_114_38!H491^2</f>
        <v>#REF!</v>
      </c>
    </row>
    <row r="492" spans="1:9">
      <c r="A492">
        <v>9.77</v>
      </c>
      <c r="B492">
        <v>13.885999999999999</v>
      </c>
      <c r="C492">
        <v>35.024999999999999</v>
      </c>
      <c r="D492">
        <v>9.7159999999999993</v>
      </c>
      <c r="E492">
        <v>4.3710000000000004</v>
      </c>
      <c r="G492">
        <f t="shared" si="14"/>
        <v>13.847128041483845</v>
      </c>
      <c r="H492">
        <f t="shared" si="15"/>
        <v>33.90302620129556</v>
      </c>
      <c r="I492" t="e">
        <f>Density!A489+Density!B489*CONWAY_7_6_114_38!H492+Density!C489*CONWAY_7_6_114_38!H492^(3/2)+0.00048314*CONWAY_7_6_114_38!H492^2</f>
        <v>#REF!</v>
      </c>
    </row>
    <row r="493" spans="1:9">
      <c r="A493">
        <v>9.81</v>
      </c>
      <c r="B493">
        <v>13.881</v>
      </c>
      <c r="C493">
        <v>35.026000000000003</v>
      </c>
      <c r="D493">
        <v>9.7159999999999993</v>
      </c>
      <c r="E493">
        <v>4.3719999999999999</v>
      </c>
      <c r="G493">
        <f t="shared" si="14"/>
        <v>13.842142002393301</v>
      </c>
      <c r="H493">
        <f t="shared" si="15"/>
        <v>33.903993038770189</v>
      </c>
      <c r="I493" t="e">
        <f>Density!A490+Density!B490*CONWAY_7_6_114_38!H493+Density!C490*CONWAY_7_6_114_38!H493^(3/2)+0.00048314*CONWAY_7_6_114_38!H493^2</f>
        <v>#REF!</v>
      </c>
    </row>
    <row r="494" spans="1:9">
      <c r="A494">
        <v>9.7899999999999991</v>
      </c>
      <c r="B494">
        <v>13.88</v>
      </c>
      <c r="C494">
        <v>35.027000000000001</v>
      </c>
      <c r="D494">
        <v>9.7159999999999993</v>
      </c>
      <c r="E494">
        <v>4.3719999999999999</v>
      </c>
      <c r="G494">
        <f t="shared" si="14"/>
        <v>13.841144794575191</v>
      </c>
      <c r="H494">
        <f t="shared" si="15"/>
        <v>33.904959876244803</v>
      </c>
      <c r="I494" t="e">
        <f>Density!A491+Density!B491*CONWAY_7_6_114_38!H494+Density!C491*CONWAY_7_6_114_38!H494^(3/2)+0.00048314*CONWAY_7_6_114_38!H494^2</f>
        <v>#REF!</v>
      </c>
    </row>
    <row r="495" spans="1:9">
      <c r="A495">
        <v>9.77</v>
      </c>
      <c r="B495">
        <v>13.871</v>
      </c>
      <c r="C495">
        <v>35.034999999999997</v>
      </c>
      <c r="D495">
        <v>9.7159999999999993</v>
      </c>
      <c r="E495">
        <v>4.359</v>
      </c>
      <c r="G495">
        <f t="shared" si="14"/>
        <v>13.832169924212208</v>
      </c>
      <c r="H495">
        <f t="shared" si="15"/>
        <v>33.912694576041766</v>
      </c>
      <c r="I495" t="e">
        <f>Density!A492+Density!B492*CONWAY_7_6_114_38!H495+Density!C492*CONWAY_7_6_114_38!H495^(3/2)+0.00048314*CONWAY_7_6_114_38!H495^2</f>
        <v>#REF!</v>
      </c>
    </row>
    <row r="496" spans="1:9">
      <c r="A496">
        <v>9.77</v>
      </c>
      <c r="B496">
        <v>13.871</v>
      </c>
      <c r="C496">
        <v>35.033000000000001</v>
      </c>
      <c r="D496">
        <v>9.7159999999999993</v>
      </c>
      <c r="E496">
        <v>4.3719999999999999</v>
      </c>
      <c r="G496">
        <f t="shared" si="14"/>
        <v>13.832169924212208</v>
      </c>
      <c r="H496">
        <f t="shared" si="15"/>
        <v>33.91076090109253</v>
      </c>
      <c r="I496" t="e">
        <f>Density!A493+Density!B493*CONWAY_7_6_114_38!H496+Density!C493*CONWAY_7_6_114_38!H496^(3/2)+0.00048314*CONWAY_7_6_114_38!H496^2</f>
        <v>#REF!</v>
      </c>
    </row>
    <row r="497" spans="1:9">
      <c r="A497">
        <v>9.77</v>
      </c>
      <c r="B497">
        <v>13.877000000000001</v>
      </c>
      <c r="C497">
        <v>35.029000000000003</v>
      </c>
      <c r="D497">
        <v>9.7159999999999993</v>
      </c>
      <c r="E497">
        <v>4.3680000000000003</v>
      </c>
      <c r="G497">
        <f t="shared" si="14"/>
        <v>13.838153171120863</v>
      </c>
      <c r="H497">
        <f t="shared" si="15"/>
        <v>33.906893551194045</v>
      </c>
      <c r="I497" t="e">
        <f>Density!A494+Density!B494*CONWAY_7_6_114_38!H497+Density!C494*CONWAY_7_6_114_38!H497^(3/2)+0.00048314*CONWAY_7_6_114_38!H497^2</f>
        <v>#REF!</v>
      </c>
    </row>
    <row r="498" spans="1:9">
      <c r="A498">
        <v>9.6</v>
      </c>
      <c r="B498">
        <v>13.891999999999999</v>
      </c>
      <c r="C498">
        <v>35.024000000000001</v>
      </c>
      <c r="D498">
        <v>9.7159999999999993</v>
      </c>
      <c r="E498">
        <v>4.3659999999999997</v>
      </c>
      <c r="G498">
        <f t="shared" si="14"/>
        <v>13.853111288392501</v>
      </c>
      <c r="H498">
        <f t="shared" si="15"/>
        <v>33.902059363820946</v>
      </c>
      <c r="I498" t="e">
        <f>Density!A495+Density!B495*CONWAY_7_6_114_38!H498+Density!C495*CONWAY_7_6_114_38!H498^(3/2)+0.00048314*CONWAY_7_6_114_38!H498^2</f>
        <v>#REF!</v>
      </c>
    </row>
    <row r="499" spans="1:9">
      <c r="A499">
        <v>9.42</v>
      </c>
      <c r="B499">
        <v>13.917</v>
      </c>
      <c r="C499">
        <v>35.017000000000003</v>
      </c>
      <c r="D499">
        <v>9.7159999999999993</v>
      </c>
      <c r="E499">
        <v>4.359</v>
      </c>
      <c r="G499">
        <f t="shared" si="14"/>
        <v>13.878041483845234</v>
      </c>
      <c r="H499">
        <f t="shared" si="15"/>
        <v>33.895291501498605</v>
      </c>
      <c r="I499" t="e">
        <f>Density!A496+Density!B496*CONWAY_7_6_114_38!H499+Density!C496*CONWAY_7_6_114_38!H499^(3/2)+0.00048314*CONWAY_7_6_114_38!H499^2</f>
        <v>#REF!</v>
      </c>
    </row>
    <row r="500" spans="1:9">
      <c r="A500">
        <v>9.16</v>
      </c>
      <c r="B500">
        <v>13.936</v>
      </c>
      <c r="C500">
        <v>35.017000000000003</v>
      </c>
      <c r="D500">
        <v>9.7159999999999993</v>
      </c>
      <c r="E500">
        <v>4.367</v>
      </c>
      <c r="G500">
        <f t="shared" si="14"/>
        <v>13.89698843238931</v>
      </c>
      <c r="H500">
        <f t="shared" si="15"/>
        <v>33.895291501498605</v>
      </c>
      <c r="I500" t="e">
        <f>Density!A497+Density!B497*CONWAY_7_6_114_38!H500+Density!C497*CONWAY_7_6_114_38!H500^(3/2)+0.00048314*CONWAY_7_6_114_38!H500^2</f>
        <v>#REF!</v>
      </c>
    </row>
    <row r="501" spans="1:9">
      <c r="A501">
        <v>9.06</v>
      </c>
      <c r="B501">
        <v>13.959</v>
      </c>
      <c r="C501">
        <v>35.009</v>
      </c>
      <c r="D501">
        <v>9.7159999999999993</v>
      </c>
      <c r="E501">
        <v>4.3630000000000004</v>
      </c>
      <c r="G501">
        <f t="shared" si="14"/>
        <v>13.919924212205824</v>
      </c>
      <c r="H501">
        <f t="shared" si="15"/>
        <v>33.887556801701635</v>
      </c>
      <c r="I501" t="e">
        <f>Density!A498+Density!B498*CONWAY_7_6_114_38!H501+Density!C498*CONWAY_7_6_114_38!H501^(3/2)+0.00048314*CONWAY_7_6_114_38!H501^2</f>
        <v>#REF!</v>
      </c>
    </row>
    <row r="502" spans="1:9">
      <c r="A502" t="s">
        <v>12</v>
      </c>
      <c r="B502" t="s">
        <v>12</v>
      </c>
      <c r="C502" t="s">
        <v>12</v>
      </c>
      <c r="D502" t="s">
        <v>12</v>
      </c>
      <c r="E502" t="s">
        <v>12</v>
      </c>
      <c r="G502" t="e">
        <f t="shared" si="14"/>
        <v>#VALUE!</v>
      </c>
      <c r="H502" t="e">
        <f t="shared" si="15"/>
        <v>#VALUE!</v>
      </c>
      <c r="I502" t="e">
        <f>Density!A499+Density!B499*CONWAY_7_6_114_38!H502+Density!C499*CONWAY_7_6_114_38!H502^(3/2)+0.00048314*CONWAY_7_6_114_38!H502^2</f>
        <v>#REF!</v>
      </c>
    </row>
    <row r="503" spans="1:9">
      <c r="A503">
        <v>8.57</v>
      </c>
      <c r="B503">
        <v>14.034000000000001</v>
      </c>
      <c r="C503">
        <v>34.997999999999998</v>
      </c>
      <c r="D503">
        <v>9.7159999999999993</v>
      </c>
      <c r="E503">
        <v>4.3609999999999998</v>
      </c>
      <c r="G503">
        <f t="shared" si="14"/>
        <v>13.994714798564022</v>
      </c>
      <c r="H503">
        <f t="shared" si="15"/>
        <v>33.876921589480808</v>
      </c>
      <c r="I503" t="e">
        <f>Density!A500+Density!B500*CONWAY_7_6_114_38!H503+Density!C500*CONWAY_7_6_114_38!H503^(3/2)+0.00048314*CONWAY_7_6_114_38!H503^2</f>
        <v>#REF!</v>
      </c>
    </row>
    <row r="504" spans="1:9">
      <c r="A504">
        <v>8.26</v>
      </c>
      <c r="B504">
        <v>14.041</v>
      </c>
      <c r="C504">
        <v>35</v>
      </c>
      <c r="D504">
        <v>9.7159999999999993</v>
      </c>
      <c r="E504">
        <v>4.3540000000000001</v>
      </c>
      <c r="G504">
        <f t="shared" si="14"/>
        <v>14.001695253290787</v>
      </c>
      <c r="H504">
        <f t="shared" si="15"/>
        <v>33.878855264430051</v>
      </c>
      <c r="I504" t="e">
        <f>Density!A501+Density!B501*CONWAY_7_6_114_38!H504+Density!C501*CONWAY_7_6_114_38!H504^(3/2)+0.00048314*CONWAY_7_6_114_38!H504^2</f>
        <v>#REF!</v>
      </c>
    </row>
    <row r="505" spans="1:9">
      <c r="A505">
        <v>8.11</v>
      </c>
      <c r="B505">
        <v>14.048999999999999</v>
      </c>
      <c r="C505">
        <v>34.994999999999997</v>
      </c>
      <c r="D505">
        <v>9.7159999999999993</v>
      </c>
      <c r="E505">
        <v>4.3550000000000004</v>
      </c>
      <c r="G505">
        <f t="shared" si="14"/>
        <v>14.009672915835662</v>
      </c>
      <c r="H505">
        <f t="shared" si="15"/>
        <v>33.874021077056945</v>
      </c>
      <c r="I505" t="e">
        <f>Density!A502+Density!B502*CONWAY_7_6_114_38!H505+Density!C502*CONWAY_7_6_114_38!H505^(3/2)+0.00048314*CONWAY_7_6_114_38!H505^2</f>
        <v>#REF!</v>
      </c>
    </row>
    <row r="506" spans="1:9">
      <c r="A506">
        <v>7.75</v>
      </c>
      <c r="B506">
        <v>14.058</v>
      </c>
      <c r="C506">
        <v>34.99</v>
      </c>
      <c r="D506">
        <v>9.7159999999999993</v>
      </c>
      <c r="E506">
        <v>4.3550000000000004</v>
      </c>
      <c r="G506">
        <f t="shared" si="14"/>
        <v>14.018647786198645</v>
      </c>
      <c r="H506">
        <f t="shared" si="15"/>
        <v>33.869186889683846</v>
      </c>
      <c r="I506" t="e">
        <f>Density!A503+Density!B503*CONWAY_7_6_114_38!H506+Density!C503*CONWAY_7_6_114_38!H506^(3/2)+0.00048314*CONWAY_7_6_114_38!H506^2</f>
        <v>#REF!</v>
      </c>
    </row>
    <row r="507" spans="1:9">
      <c r="A507">
        <v>7.65</v>
      </c>
      <c r="B507">
        <v>14.063000000000001</v>
      </c>
      <c r="C507">
        <v>34.993000000000002</v>
      </c>
      <c r="D507">
        <v>9.7159999999999993</v>
      </c>
      <c r="E507">
        <v>4.3529999999999998</v>
      </c>
      <c r="G507">
        <f t="shared" si="14"/>
        <v>14.023633825289192</v>
      </c>
      <c r="H507">
        <f t="shared" si="15"/>
        <v>33.872087402107709</v>
      </c>
      <c r="I507" t="e">
        <f>Density!A504+Density!B504*CONWAY_7_6_114_38!H507+Density!C504*CONWAY_7_6_114_38!H507^(3/2)+0.00048314*CONWAY_7_6_114_38!H507^2</f>
        <v>#REF!</v>
      </c>
    </row>
    <row r="508" spans="1:9">
      <c r="A508">
        <v>7.45</v>
      </c>
      <c r="B508">
        <v>14.074</v>
      </c>
      <c r="C508">
        <v>34.988</v>
      </c>
      <c r="D508">
        <v>9.7159999999999993</v>
      </c>
      <c r="E508">
        <v>4.3479999999999999</v>
      </c>
      <c r="G508">
        <f t="shared" si="14"/>
        <v>14.034603111288394</v>
      </c>
      <c r="H508">
        <f t="shared" si="15"/>
        <v>33.867253214734603</v>
      </c>
      <c r="I508" t="e">
        <f>Density!A505+Density!B505*CONWAY_7_6_114_38!H508+Density!C505*CONWAY_7_6_114_38!H508^(3/2)+0.00048314*CONWAY_7_6_114_38!H508^2</f>
        <v>#REF!</v>
      </c>
    </row>
    <row r="509" spans="1:9">
      <c r="A509">
        <v>7.3</v>
      </c>
      <c r="B509">
        <v>14.076000000000001</v>
      </c>
      <c r="C509">
        <v>34.994999999999997</v>
      </c>
      <c r="D509">
        <v>9.7159999999999993</v>
      </c>
      <c r="E509">
        <v>4.3540000000000001</v>
      </c>
      <c r="G509">
        <f t="shared" si="14"/>
        <v>14.036597526924613</v>
      </c>
      <c r="H509">
        <f t="shared" si="15"/>
        <v>33.874021077056945</v>
      </c>
      <c r="I509" t="e">
        <f>Density!A506+Density!B506*CONWAY_7_6_114_38!H509+Density!C506*CONWAY_7_6_114_38!H509^(3/2)+0.00048314*CONWAY_7_6_114_38!H509^2</f>
        <v>#REF!</v>
      </c>
    </row>
    <row r="510" spans="1:9">
      <c r="A510">
        <v>7</v>
      </c>
      <c r="B510">
        <v>14.083</v>
      </c>
      <c r="C510">
        <v>34.997</v>
      </c>
      <c r="D510">
        <v>9.7159999999999993</v>
      </c>
      <c r="E510">
        <v>4.3470000000000004</v>
      </c>
      <c r="G510">
        <f t="shared" si="14"/>
        <v>14.043577981651378</v>
      </c>
      <c r="H510">
        <f t="shared" si="15"/>
        <v>33.875954752006187</v>
      </c>
      <c r="I510" t="e">
        <f>Density!A507+Density!B507*CONWAY_7_6_114_38!H510+Density!C507*CONWAY_7_6_114_38!H510^(3/2)+0.00048314*CONWAY_7_6_114_38!H510^2</f>
        <v>#REF!</v>
      </c>
    </row>
    <row r="511" spans="1:9">
      <c r="A511">
        <v>6.83</v>
      </c>
      <c r="B511">
        <v>14.092000000000001</v>
      </c>
      <c r="C511">
        <v>34.988999999999997</v>
      </c>
      <c r="D511">
        <v>9.7159999999999993</v>
      </c>
      <c r="E511">
        <v>4.3529999999999998</v>
      </c>
      <c r="G511">
        <f t="shared" si="14"/>
        <v>14.052552852014362</v>
      </c>
      <c r="H511">
        <f t="shared" si="15"/>
        <v>33.868220052209224</v>
      </c>
      <c r="I511" t="e">
        <f>Density!A508+Density!B508*CONWAY_7_6_114_38!H511+Density!C508*CONWAY_7_6_114_38!H511^(3/2)+0.00048314*CONWAY_7_6_114_38!H511^2</f>
        <v>#REF!</v>
      </c>
    </row>
    <row r="512" spans="1:9">
      <c r="A512" t="s">
        <v>12</v>
      </c>
      <c r="B512" t="s">
        <v>12</v>
      </c>
      <c r="C512" t="s">
        <v>12</v>
      </c>
      <c r="D512" t="s">
        <v>12</v>
      </c>
      <c r="E512" t="s">
        <v>12</v>
      </c>
      <c r="G512" t="e">
        <f t="shared" si="14"/>
        <v>#VALUE!</v>
      </c>
      <c r="H512" t="e">
        <f t="shared" si="15"/>
        <v>#VALUE!</v>
      </c>
      <c r="I512" t="e">
        <f>Density!A509+Density!B509*CONWAY_7_6_114_38!H512+Density!C509*CONWAY_7_6_114_38!H512^(3/2)+0.00048314*CONWAY_7_6_114_38!H512^2</f>
        <v>#REF!</v>
      </c>
    </row>
    <row r="513" spans="1:9">
      <c r="A513">
        <v>6.51</v>
      </c>
      <c r="B513">
        <v>14.103</v>
      </c>
      <c r="C513">
        <v>34.985999999999997</v>
      </c>
      <c r="D513">
        <v>9.7159999999999993</v>
      </c>
      <c r="E513">
        <v>4.3440000000000003</v>
      </c>
      <c r="G513">
        <f t="shared" si="14"/>
        <v>14.063522138013564</v>
      </c>
      <c r="H513">
        <f t="shared" si="15"/>
        <v>33.865319539785361</v>
      </c>
      <c r="I513" t="e">
        <f>Density!A510+Density!B510*CONWAY_7_6_114_38!H513+Density!C510*CONWAY_7_6_114_38!H513^(3/2)+0.00048314*CONWAY_7_6_114_38!H513^2</f>
        <v>#REF!</v>
      </c>
    </row>
    <row r="514" spans="1:9">
      <c r="A514" t="s">
        <v>12</v>
      </c>
      <c r="B514" t="s">
        <v>12</v>
      </c>
      <c r="C514" t="s">
        <v>12</v>
      </c>
      <c r="D514" t="s">
        <v>12</v>
      </c>
      <c r="E514" t="s">
        <v>12</v>
      </c>
      <c r="G514" t="e">
        <f t="shared" si="14"/>
        <v>#VALUE!</v>
      </c>
      <c r="H514" t="e">
        <f t="shared" si="15"/>
        <v>#VALUE!</v>
      </c>
      <c r="I514" t="e">
        <f>Density!A511+Density!B511*CONWAY_7_6_114_38!H514+Density!C511*CONWAY_7_6_114_38!H514^(3/2)+0.00048314*CONWAY_7_6_114_38!H514^2</f>
        <v>#REF!</v>
      </c>
    </row>
    <row r="515" spans="1:9">
      <c r="A515" t="s">
        <v>12</v>
      </c>
      <c r="B515" t="s">
        <v>12</v>
      </c>
      <c r="C515" t="s">
        <v>12</v>
      </c>
      <c r="D515" t="s">
        <v>12</v>
      </c>
      <c r="E515" t="s">
        <v>12</v>
      </c>
      <c r="G515" t="e">
        <f t="shared" si="14"/>
        <v>#VALUE!</v>
      </c>
      <c r="H515" t="e">
        <f t="shared" si="15"/>
        <v>#VALUE!</v>
      </c>
      <c r="I515" t="e">
        <f>Density!A512+Density!B512*CONWAY_7_6_114_38!H515+Density!C512*CONWAY_7_6_114_38!H515^(3/2)+0.00048314*CONWAY_7_6_114_38!H515^2</f>
        <v>#REF!</v>
      </c>
    </row>
    <row r="516" spans="1:9">
      <c r="A516">
        <v>5.61</v>
      </c>
      <c r="B516">
        <v>14.113</v>
      </c>
      <c r="C516">
        <v>34.988</v>
      </c>
      <c r="D516">
        <v>9.7159999999999993</v>
      </c>
      <c r="E516">
        <v>4.3479999999999999</v>
      </c>
      <c r="G516">
        <f t="shared" si="14"/>
        <v>14.073494216194655</v>
      </c>
      <c r="H516">
        <f t="shared" si="15"/>
        <v>33.867253214734603</v>
      </c>
      <c r="I516" t="e">
        <f>Density!A513+Density!B513*CONWAY_7_6_114_38!H516+Density!C513*CONWAY_7_6_114_38!H516^(3/2)+0.00048314*CONWAY_7_6_114_38!H516^2</f>
        <v>#REF!</v>
      </c>
    </row>
    <row r="517" spans="1:9">
      <c r="A517">
        <v>5.49</v>
      </c>
      <c r="B517">
        <v>14.128</v>
      </c>
      <c r="C517">
        <v>34.982999999999997</v>
      </c>
      <c r="D517">
        <v>9.7159999999999993</v>
      </c>
      <c r="E517">
        <v>4.3499999999999996</v>
      </c>
      <c r="G517">
        <f t="shared" ref="G517:G580" si="16">(B517-0.0001)/1.0028</f>
        <v>14.088452333466297</v>
      </c>
      <c r="H517">
        <f t="shared" si="15"/>
        <v>33.862419027361497</v>
      </c>
      <c r="I517" t="e">
        <f>Density!A514+Density!B514*CONWAY_7_6_114_38!H517+Density!C514*CONWAY_7_6_114_38!H517^(3/2)+0.00048314*CONWAY_7_6_114_38!H517^2</f>
        <v>#REF!</v>
      </c>
    </row>
    <row r="518" spans="1:9">
      <c r="A518">
        <v>5.17</v>
      </c>
      <c r="B518">
        <v>14.154</v>
      </c>
      <c r="C518">
        <v>34.972999999999999</v>
      </c>
      <c r="D518">
        <v>9.7159999999999993</v>
      </c>
      <c r="E518">
        <v>4.3490000000000002</v>
      </c>
      <c r="G518">
        <f t="shared" si="16"/>
        <v>14.114379736737137</v>
      </c>
      <c r="H518">
        <f t="shared" ref="H518:H581" si="17">(C518+0.0409)/1.0343</f>
        <v>33.852750652615292</v>
      </c>
      <c r="I518" t="e">
        <f>Density!A515+Density!B515*CONWAY_7_6_114_38!H518+Density!C515*CONWAY_7_6_114_38!H518^(3/2)+0.00048314*CONWAY_7_6_114_38!H518^2</f>
        <v>#REF!</v>
      </c>
    </row>
    <row r="519" spans="1:9">
      <c r="A519">
        <v>4.91</v>
      </c>
      <c r="B519">
        <v>14.167999999999999</v>
      </c>
      <c r="C519">
        <v>34.976999999999997</v>
      </c>
      <c r="D519">
        <v>9.7159999999999993</v>
      </c>
      <c r="E519">
        <v>4.3499999999999996</v>
      </c>
      <c r="G519">
        <f t="shared" si="16"/>
        <v>14.128340646190667</v>
      </c>
      <c r="H519">
        <f t="shared" si="17"/>
        <v>33.856618002513777</v>
      </c>
      <c r="I519" t="e">
        <f>Density!A516+Density!B516*CONWAY_7_6_114_38!H519+Density!C516*CONWAY_7_6_114_38!H519^(3/2)+0.00048314*CONWAY_7_6_114_38!H519^2</f>
        <v>#REF!</v>
      </c>
    </row>
    <row r="520" spans="1:9">
      <c r="A520">
        <v>4.6399999999999997</v>
      </c>
      <c r="B520">
        <v>14.199</v>
      </c>
      <c r="C520">
        <v>34.970999999999997</v>
      </c>
      <c r="D520">
        <v>9.7159999999999993</v>
      </c>
      <c r="E520">
        <v>4.3499999999999996</v>
      </c>
      <c r="G520">
        <f t="shared" si="16"/>
        <v>14.159254088552055</v>
      </c>
      <c r="H520">
        <f t="shared" si="17"/>
        <v>33.850816977666049</v>
      </c>
      <c r="I520" t="e">
        <f>Density!A517+Density!B517*CONWAY_7_6_114_38!H520+Density!C517*CONWAY_7_6_114_38!H520^(3/2)+0.00048314*CONWAY_7_6_114_38!H520^2</f>
        <v>#REF!</v>
      </c>
    </row>
    <row r="521" spans="1:9">
      <c r="A521">
        <v>4.5</v>
      </c>
      <c r="B521">
        <v>14.241</v>
      </c>
      <c r="C521">
        <v>34.969000000000001</v>
      </c>
      <c r="D521">
        <v>9.7159999999999993</v>
      </c>
      <c r="E521">
        <v>4.3470000000000004</v>
      </c>
      <c r="G521">
        <f t="shared" si="16"/>
        <v>14.201136816912646</v>
      </c>
      <c r="H521">
        <f t="shared" si="17"/>
        <v>33.848883302716814</v>
      </c>
      <c r="I521" t="e">
        <f>Density!A518+Density!B518*CONWAY_7_6_114_38!H521+Density!C518*CONWAY_7_6_114_38!H521^(3/2)+0.00048314*CONWAY_7_6_114_38!H521^2</f>
        <v>#REF!</v>
      </c>
    </row>
    <row r="522" spans="1:9">
      <c r="A522">
        <v>4.16</v>
      </c>
      <c r="B522">
        <v>14.260999999999999</v>
      </c>
      <c r="C522">
        <v>34.966000000000001</v>
      </c>
      <c r="D522">
        <v>9.7159999999999993</v>
      </c>
      <c r="E522">
        <v>4.3479999999999999</v>
      </c>
      <c r="G522">
        <f t="shared" si="16"/>
        <v>14.221080973274832</v>
      </c>
      <c r="H522">
        <f t="shared" si="17"/>
        <v>33.84598279029295</v>
      </c>
      <c r="I522" t="e">
        <f>Density!A519+Density!B519*CONWAY_7_6_114_38!H522+Density!C519*CONWAY_7_6_114_38!H522^(3/2)+0.00048314*CONWAY_7_6_114_38!H522^2</f>
        <v>#REF!</v>
      </c>
    </row>
    <row r="523" spans="1:9">
      <c r="A523">
        <v>4.1500000000000004</v>
      </c>
      <c r="B523">
        <v>14.242000000000001</v>
      </c>
      <c r="C523">
        <v>35.002000000000002</v>
      </c>
      <c r="D523">
        <v>9.7159999999999993</v>
      </c>
      <c r="E523">
        <v>4.3490000000000002</v>
      </c>
      <c r="G523">
        <f t="shared" si="16"/>
        <v>14.202134024730757</v>
      </c>
      <c r="H523">
        <f t="shared" si="17"/>
        <v>33.880788939379293</v>
      </c>
      <c r="I523" t="e">
        <f>Density!A520+Density!B520*CONWAY_7_6_114_38!H523+Density!C520*CONWAY_7_6_114_38!H523^(3/2)+0.00048314*CONWAY_7_6_114_38!H523^2</f>
        <v>#REF!</v>
      </c>
    </row>
    <row r="524" spans="1:9">
      <c r="A524">
        <v>4.0999999999999996</v>
      </c>
      <c r="B524">
        <v>14.308999999999999</v>
      </c>
      <c r="C524">
        <v>34.975999999999999</v>
      </c>
      <c r="D524">
        <v>9.7159999999999993</v>
      </c>
      <c r="E524">
        <v>4.3529999999999998</v>
      </c>
      <c r="G524">
        <f t="shared" si="16"/>
        <v>14.268946948544077</v>
      </c>
      <c r="H524">
        <f t="shared" si="17"/>
        <v>33.855651165039156</v>
      </c>
      <c r="I524" t="e">
        <f>Density!A521+Density!B521*CONWAY_7_6_114_38!H524+Density!C521*CONWAY_7_6_114_38!H524^(3/2)+0.00048314*CONWAY_7_6_114_38!H524^2</f>
        <v>#REF!</v>
      </c>
    </row>
    <row r="525" spans="1:9">
      <c r="A525" t="s">
        <v>12</v>
      </c>
      <c r="B525" t="s">
        <v>12</v>
      </c>
      <c r="C525" t="s">
        <v>12</v>
      </c>
      <c r="D525" t="s">
        <v>12</v>
      </c>
      <c r="E525" t="s">
        <v>12</v>
      </c>
      <c r="G525" t="e">
        <f t="shared" si="16"/>
        <v>#VALUE!</v>
      </c>
      <c r="H525" t="e">
        <f t="shared" si="17"/>
        <v>#VALUE!</v>
      </c>
      <c r="I525" t="e">
        <f>Density!A522+Density!B522*CONWAY_7_6_114_38!H525+Density!C522*CONWAY_7_6_114_38!H525^(3/2)+0.00048314*CONWAY_7_6_114_38!H525^2</f>
        <v>#REF!</v>
      </c>
    </row>
    <row r="526" spans="1:9">
      <c r="A526">
        <v>4.17</v>
      </c>
      <c r="B526">
        <v>14.316000000000001</v>
      </c>
      <c r="C526">
        <v>34.981999999999999</v>
      </c>
      <c r="D526">
        <v>9.7159999999999993</v>
      </c>
      <c r="E526">
        <v>4.3330000000000002</v>
      </c>
      <c r="G526">
        <f t="shared" si="16"/>
        <v>14.275927403270844</v>
      </c>
      <c r="H526">
        <f t="shared" si="17"/>
        <v>33.861452189886883</v>
      </c>
      <c r="I526" t="e">
        <f>Density!A523+Density!B523*CONWAY_7_6_114_38!H526+Density!C523*CONWAY_7_6_114_38!H526^(3/2)+0.00048314*CONWAY_7_6_114_38!H526^2</f>
        <v>#REF!</v>
      </c>
    </row>
    <row r="527" spans="1:9">
      <c r="A527">
        <v>4.12</v>
      </c>
      <c r="B527">
        <v>14.301</v>
      </c>
      <c r="C527">
        <v>34.984000000000002</v>
      </c>
      <c r="D527">
        <v>9.7159999999999993</v>
      </c>
      <c r="E527">
        <v>4.3460000000000001</v>
      </c>
      <c r="G527">
        <f t="shared" si="16"/>
        <v>14.260969285999204</v>
      </c>
      <c r="H527">
        <f t="shared" si="17"/>
        <v>33.863385864836125</v>
      </c>
      <c r="I527" t="e">
        <f>Density!A524+Density!B524*CONWAY_7_6_114_38!H527+Density!C524*CONWAY_7_6_114_38!H527^(3/2)+0.00048314*CONWAY_7_6_114_38!H527^2</f>
        <v>#REF!</v>
      </c>
    </row>
    <row r="528" spans="1:9">
      <c r="A528">
        <v>4.16</v>
      </c>
      <c r="B528">
        <v>14.291</v>
      </c>
      <c r="C528">
        <v>34.948</v>
      </c>
      <c r="D528">
        <v>9.7159999999999993</v>
      </c>
      <c r="E528">
        <v>4.3470000000000004</v>
      </c>
      <c r="G528">
        <f t="shared" si="16"/>
        <v>14.250997207818111</v>
      </c>
      <c r="H528">
        <f t="shared" si="17"/>
        <v>33.828579715749783</v>
      </c>
      <c r="I528" t="e">
        <f>Density!A525+Density!B525*CONWAY_7_6_114_38!H528+Density!C525*CONWAY_7_6_114_38!H528^(3/2)+0.00048314*CONWAY_7_6_114_38!H528^2</f>
        <v>#REF!</v>
      </c>
    </row>
    <row r="529" spans="1:9">
      <c r="A529">
        <v>4.21</v>
      </c>
      <c r="B529">
        <v>14.292</v>
      </c>
      <c r="C529">
        <v>34.945999999999998</v>
      </c>
      <c r="D529">
        <v>9.7159999999999993</v>
      </c>
      <c r="E529">
        <v>4.3490000000000002</v>
      </c>
      <c r="G529">
        <f t="shared" si="16"/>
        <v>14.25199441563622</v>
      </c>
      <c r="H529">
        <f t="shared" si="17"/>
        <v>33.82664604080054</v>
      </c>
      <c r="I529" t="e">
        <f>Density!A526+Density!B526*CONWAY_7_6_114_38!H529+Density!C526*CONWAY_7_6_114_38!H529^(3/2)+0.00048314*CONWAY_7_6_114_38!H529^2</f>
        <v>#REF!</v>
      </c>
    </row>
    <row r="530" spans="1:9">
      <c r="A530" t="s">
        <v>12</v>
      </c>
      <c r="B530" t="s">
        <v>12</v>
      </c>
      <c r="C530" t="s">
        <v>12</v>
      </c>
      <c r="D530" t="s">
        <v>12</v>
      </c>
      <c r="E530" t="s">
        <v>12</v>
      </c>
      <c r="G530" t="e">
        <f t="shared" si="16"/>
        <v>#VALUE!</v>
      </c>
      <c r="H530" t="e">
        <f t="shared" si="17"/>
        <v>#VALUE!</v>
      </c>
      <c r="I530" t="e">
        <f>Density!A527+Density!B527*CONWAY_7_6_114_38!H530+Density!C527*CONWAY_7_6_114_38!H530^(3/2)+0.00048314*CONWAY_7_6_114_38!H530^2</f>
        <v>#REF!</v>
      </c>
    </row>
    <row r="531" spans="1:9">
      <c r="A531">
        <v>4.18</v>
      </c>
      <c r="B531">
        <v>14.316000000000001</v>
      </c>
      <c r="C531">
        <v>34.970999999999997</v>
      </c>
      <c r="D531">
        <v>9.7159999999999993</v>
      </c>
      <c r="E531">
        <v>4.3470000000000004</v>
      </c>
      <c r="G531">
        <f t="shared" si="16"/>
        <v>14.275927403270844</v>
      </c>
      <c r="H531">
        <f t="shared" si="17"/>
        <v>33.850816977666049</v>
      </c>
      <c r="I531" t="e">
        <f>Density!A528+Density!B528*CONWAY_7_6_114_38!H531+Density!C528*CONWAY_7_6_114_38!H531^(3/2)+0.00048314*CONWAY_7_6_114_38!H531^2</f>
        <v>#REF!</v>
      </c>
    </row>
    <row r="532" spans="1:9">
      <c r="A532">
        <v>4.12</v>
      </c>
      <c r="B532">
        <v>14.308</v>
      </c>
      <c r="C532">
        <v>34.975000000000001</v>
      </c>
      <c r="D532">
        <v>9.7159999999999993</v>
      </c>
      <c r="E532">
        <v>4.351</v>
      </c>
      <c r="G532">
        <f t="shared" si="16"/>
        <v>14.267949740725969</v>
      </c>
      <c r="H532">
        <f t="shared" si="17"/>
        <v>33.854684327564541</v>
      </c>
      <c r="I532" t="e">
        <f>Density!A529+Density!B529*CONWAY_7_6_114_38!H532+Density!C529*CONWAY_7_6_114_38!H532^(3/2)+0.00048314*CONWAY_7_6_114_38!H532^2</f>
        <v>#REF!</v>
      </c>
    </row>
    <row r="533" spans="1:9">
      <c r="A533">
        <v>4.17</v>
      </c>
      <c r="B533">
        <v>14.298999999999999</v>
      </c>
      <c r="C533">
        <v>34.981000000000002</v>
      </c>
      <c r="D533">
        <v>9.7159999999999993</v>
      </c>
      <c r="E533">
        <v>4.3470000000000004</v>
      </c>
      <c r="G533">
        <f t="shared" si="16"/>
        <v>14.258974870362984</v>
      </c>
      <c r="H533">
        <f t="shared" si="17"/>
        <v>33.860485352412262</v>
      </c>
      <c r="I533" t="e">
        <f>Density!A530+Density!B530*CONWAY_7_6_114_38!H533+Density!C530*CONWAY_7_6_114_38!H533^(3/2)+0.00048314*CONWAY_7_6_114_38!H533^2</f>
        <v>#REF!</v>
      </c>
    </row>
    <row r="534" spans="1:9">
      <c r="A534">
        <v>4.1500000000000004</v>
      </c>
      <c r="B534">
        <v>14.298999999999999</v>
      </c>
      <c r="C534">
        <v>34.976999999999997</v>
      </c>
      <c r="D534">
        <v>9.7159999999999993</v>
      </c>
      <c r="E534">
        <v>4.3479999999999999</v>
      </c>
      <c r="G534">
        <f t="shared" si="16"/>
        <v>14.258974870362984</v>
      </c>
      <c r="H534">
        <f t="shared" si="17"/>
        <v>33.856618002513777</v>
      </c>
      <c r="I534" t="e">
        <f>Density!A531+Density!B531*CONWAY_7_6_114_38!H534+Density!C531*CONWAY_7_6_114_38!H534^(3/2)+0.00048314*CONWAY_7_6_114_38!H534^2</f>
        <v>#REF!</v>
      </c>
    </row>
    <row r="535" spans="1:9">
      <c r="A535">
        <v>4.16</v>
      </c>
      <c r="B535">
        <v>14.291</v>
      </c>
      <c r="C535">
        <v>34.979999999999997</v>
      </c>
      <c r="D535">
        <v>9.7159999999999993</v>
      </c>
      <c r="E535">
        <v>4.3499999999999996</v>
      </c>
      <c r="G535">
        <f t="shared" si="16"/>
        <v>14.250997207818111</v>
      </c>
      <c r="H535">
        <f t="shared" si="17"/>
        <v>33.859518514937633</v>
      </c>
      <c r="I535" t="e">
        <f>Density!A532+Density!B532*CONWAY_7_6_114_38!H535+Density!C532*CONWAY_7_6_114_38!H535^(3/2)+0.00048314*CONWAY_7_6_114_38!H535^2</f>
        <v>#REF!</v>
      </c>
    </row>
    <row r="536" spans="1:9">
      <c r="A536" t="s">
        <v>12</v>
      </c>
      <c r="B536" t="s">
        <v>12</v>
      </c>
      <c r="C536" t="s">
        <v>12</v>
      </c>
      <c r="D536" t="s">
        <v>12</v>
      </c>
      <c r="E536" t="s">
        <v>12</v>
      </c>
      <c r="G536" t="e">
        <f t="shared" si="16"/>
        <v>#VALUE!</v>
      </c>
      <c r="H536" t="e">
        <f t="shared" si="17"/>
        <v>#VALUE!</v>
      </c>
      <c r="I536" t="e">
        <f>Density!A533+Density!B533*CONWAY_7_6_114_38!H536+Density!C533*CONWAY_7_6_114_38!H536^(3/2)+0.00048314*CONWAY_7_6_114_38!H536^2</f>
        <v>#REF!</v>
      </c>
    </row>
    <row r="537" spans="1:9">
      <c r="A537">
        <v>4.16</v>
      </c>
      <c r="B537">
        <v>14.295999999999999</v>
      </c>
      <c r="C537">
        <v>34.976999999999997</v>
      </c>
      <c r="D537">
        <v>9.7159999999999993</v>
      </c>
      <c r="E537">
        <v>4.3499999999999996</v>
      </c>
      <c r="G537">
        <f t="shared" si="16"/>
        <v>14.255983246908656</v>
      </c>
      <c r="H537">
        <f t="shared" si="17"/>
        <v>33.856618002513777</v>
      </c>
      <c r="I537" t="e">
        <f>Density!A534+Density!B534*CONWAY_7_6_114_38!H537+Density!C534*CONWAY_7_6_114_38!H537^(3/2)+0.00048314*CONWAY_7_6_114_38!H537^2</f>
        <v>#REF!</v>
      </c>
    </row>
    <row r="538" spans="1:9">
      <c r="A538">
        <v>4.12</v>
      </c>
      <c r="B538">
        <v>14.298999999999999</v>
      </c>
      <c r="C538">
        <v>34.975999999999999</v>
      </c>
      <c r="D538">
        <v>9.7159999999999993</v>
      </c>
      <c r="E538">
        <v>4.3449999999999998</v>
      </c>
      <c r="G538">
        <f t="shared" si="16"/>
        <v>14.258974870362984</v>
      </c>
      <c r="H538">
        <f t="shared" si="17"/>
        <v>33.855651165039156</v>
      </c>
      <c r="I538" t="e">
        <f>Density!A535+Density!B535*CONWAY_7_6_114_38!H538+Density!C535*CONWAY_7_6_114_38!H538^(3/2)+0.00048314*CONWAY_7_6_114_38!H538^2</f>
        <v>#REF!</v>
      </c>
    </row>
    <row r="539" spans="1:9">
      <c r="A539">
        <v>4.2</v>
      </c>
      <c r="B539">
        <v>14.292999999999999</v>
      </c>
      <c r="C539">
        <v>34.981999999999999</v>
      </c>
      <c r="D539">
        <v>9.7159999999999993</v>
      </c>
      <c r="E539">
        <v>4.3460000000000001</v>
      </c>
      <c r="G539">
        <f t="shared" si="16"/>
        <v>14.252991623454328</v>
      </c>
      <c r="H539">
        <f t="shared" si="17"/>
        <v>33.861452189886883</v>
      </c>
      <c r="I539" t="e">
        <f>Density!A536+Density!B536*CONWAY_7_6_114_38!H539+Density!C536*CONWAY_7_6_114_38!H539^(3/2)+0.00048314*CONWAY_7_6_114_38!H539^2</f>
        <v>#REF!</v>
      </c>
    </row>
    <row r="540" spans="1:9">
      <c r="A540">
        <v>4.1500000000000004</v>
      </c>
      <c r="B540">
        <v>14.281000000000001</v>
      </c>
      <c r="C540">
        <v>34.991999999999997</v>
      </c>
      <c r="D540">
        <v>9.7159999999999993</v>
      </c>
      <c r="E540">
        <v>4.351</v>
      </c>
      <c r="G540">
        <f t="shared" si="16"/>
        <v>14.241025129637018</v>
      </c>
      <c r="H540">
        <f t="shared" si="17"/>
        <v>33.871120564633081</v>
      </c>
      <c r="I540" t="e">
        <f>Density!A537+Density!B537*CONWAY_7_6_114_38!H540+Density!C537*CONWAY_7_6_114_38!H540^(3/2)+0.00048314*CONWAY_7_6_114_38!H540^2</f>
        <v>#REF!</v>
      </c>
    </row>
    <row r="541" spans="1:9">
      <c r="A541" t="s">
        <v>12</v>
      </c>
      <c r="B541" t="s">
        <v>12</v>
      </c>
      <c r="C541" t="s">
        <v>12</v>
      </c>
      <c r="D541" t="s">
        <v>12</v>
      </c>
      <c r="E541" t="s">
        <v>12</v>
      </c>
      <c r="G541" t="e">
        <f t="shared" si="16"/>
        <v>#VALUE!</v>
      </c>
      <c r="H541" t="e">
        <f t="shared" si="17"/>
        <v>#VALUE!</v>
      </c>
      <c r="I541" t="e">
        <f>Density!A538+Density!B538*CONWAY_7_6_114_38!H541+Density!C538*CONWAY_7_6_114_38!H541^(3/2)+0.00048314*CONWAY_7_6_114_38!H541^2</f>
        <v>#REF!</v>
      </c>
    </row>
    <row r="542" spans="1:9">
      <c r="A542">
        <v>4.18</v>
      </c>
      <c r="B542">
        <v>14.253</v>
      </c>
      <c r="C542">
        <v>34.984000000000002</v>
      </c>
      <c r="D542">
        <v>9.7159999999999993</v>
      </c>
      <c r="E542">
        <v>4.3449999999999998</v>
      </c>
      <c r="G542">
        <f t="shared" si="16"/>
        <v>14.213103310729958</v>
      </c>
      <c r="H542">
        <f t="shared" si="17"/>
        <v>33.863385864836125</v>
      </c>
      <c r="I542" t="e">
        <f>Density!A539+Density!B539*CONWAY_7_6_114_38!H542+Density!C539*CONWAY_7_6_114_38!H542^(3/2)+0.00048314*CONWAY_7_6_114_38!H542^2</f>
        <v>#REF!</v>
      </c>
    </row>
    <row r="543" spans="1:9">
      <c r="A543" t="s">
        <v>12</v>
      </c>
      <c r="B543" t="s">
        <v>12</v>
      </c>
      <c r="C543" t="s">
        <v>12</v>
      </c>
      <c r="D543" t="s">
        <v>12</v>
      </c>
      <c r="E543" t="s">
        <v>12</v>
      </c>
      <c r="G543" t="e">
        <f t="shared" si="16"/>
        <v>#VALUE!</v>
      </c>
      <c r="H543" t="e">
        <f t="shared" si="17"/>
        <v>#VALUE!</v>
      </c>
      <c r="I543" t="e">
        <f>Density!A540+Density!B540*CONWAY_7_6_114_38!H543+Density!C540*CONWAY_7_6_114_38!H543^(3/2)+0.00048314*CONWAY_7_6_114_38!H543^2</f>
        <v>#REF!</v>
      </c>
    </row>
    <row r="544" spans="1:9">
      <c r="A544">
        <v>4.1500000000000004</v>
      </c>
      <c r="B544">
        <v>14.246</v>
      </c>
      <c r="C544">
        <v>34.982999999999997</v>
      </c>
      <c r="D544">
        <v>9.7159999999999993</v>
      </c>
      <c r="E544">
        <v>4.3479999999999999</v>
      </c>
      <c r="G544">
        <f t="shared" si="16"/>
        <v>14.206122856003192</v>
      </c>
      <c r="H544">
        <f t="shared" si="17"/>
        <v>33.862419027361497</v>
      </c>
      <c r="I544" t="e">
        <f>Density!A541+Density!B541*CONWAY_7_6_114_38!H544+Density!C541*CONWAY_7_6_114_38!H544^(3/2)+0.00048314*CONWAY_7_6_114_38!H544^2</f>
        <v>#REF!</v>
      </c>
    </row>
    <row r="545" spans="1:9">
      <c r="A545">
        <v>4.17</v>
      </c>
      <c r="B545">
        <v>14.24</v>
      </c>
      <c r="C545">
        <v>34.984000000000002</v>
      </c>
      <c r="D545">
        <v>9.7159999999999993</v>
      </c>
      <c r="E545">
        <v>4.3520000000000003</v>
      </c>
      <c r="G545">
        <f t="shared" si="16"/>
        <v>14.200139609094537</v>
      </c>
      <c r="H545">
        <f t="shared" si="17"/>
        <v>33.863385864836125</v>
      </c>
      <c r="I545" t="e">
        <f>Density!A542+Density!B542*CONWAY_7_6_114_38!H545+Density!C542*CONWAY_7_6_114_38!H545^(3/2)+0.00048314*CONWAY_7_6_114_38!H545^2</f>
        <v>#REF!</v>
      </c>
    </row>
    <row r="546" spans="1:9">
      <c r="A546">
        <v>4.17</v>
      </c>
      <c r="B546">
        <v>14.25</v>
      </c>
      <c r="C546">
        <v>34.979999999999997</v>
      </c>
      <c r="D546">
        <v>9.7159999999999993</v>
      </c>
      <c r="E546">
        <v>4.3449999999999998</v>
      </c>
      <c r="G546">
        <f t="shared" si="16"/>
        <v>14.21011168727563</v>
      </c>
      <c r="H546">
        <f t="shared" si="17"/>
        <v>33.859518514937633</v>
      </c>
      <c r="I546" t="e">
        <f>Density!A543+Density!B543*CONWAY_7_6_114_38!H546+Density!C543*CONWAY_7_6_114_38!H546^(3/2)+0.00048314*CONWAY_7_6_114_38!H546^2</f>
        <v>#REF!</v>
      </c>
    </row>
    <row r="547" spans="1:9">
      <c r="A547">
        <v>4.1500000000000004</v>
      </c>
      <c r="B547">
        <v>14.246</v>
      </c>
      <c r="C547">
        <v>34.981000000000002</v>
      </c>
      <c r="D547">
        <v>9.7159999999999993</v>
      </c>
      <c r="E547">
        <v>4.3460000000000001</v>
      </c>
      <c r="G547">
        <f t="shared" si="16"/>
        <v>14.206122856003192</v>
      </c>
      <c r="H547">
        <f t="shared" si="17"/>
        <v>33.860485352412262</v>
      </c>
      <c r="I547" t="e">
        <f>Density!A544+Density!B544*CONWAY_7_6_114_38!H547+Density!C544*CONWAY_7_6_114_38!H547^(3/2)+0.00048314*CONWAY_7_6_114_38!H547^2</f>
        <v>#REF!</v>
      </c>
    </row>
    <row r="548" spans="1:9">
      <c r="A548">
        <v>4.17</v>
      </c>
      <c r="B548">
        <v>14.25</v>
      </c>
      <c r="C548">
        <v>34.979999999999997</v>
      </c>
      <c r="D548">
        <v>9.7159999999999993</v>
      </c>
      <c r="E548">
        <v>4.3479999999999999</v>
      </c>
      <c r="G548">
        <f t="shared" si="16"/>
        <v>14.21011168727563</v>
      </c>
      <c r="H548">
        <f t="shared" si="17"/>
        <v>33.859518514937633</v>
      </c>
      <c r="I548" t="e">
        <f>Density!A545+Density!B545*CONWAY_7_6_114_38!H548+Density!C545*CONWAY_7_6_114_38!H548^(3/2)+0.00048314*CONWAY_7_6_114_38!H548^2</f>
        <v>#REF!</v>
      </c>
    </row>
    <row r="549" spans="1:9">
      <c r="A549">
        <v>4.12</v>
      </c>
      <c r="B549">
        <v>14.262</v>
      </c>
      <c r="C549">
        <v>34.972999999999999</v>
      </c>
      <c r="D549">
        <v>9.7159999999999993</v>
      </c>
      <c r="E549">
        <v>4.3479999999999999</v>
      </c>
      <c r="G549">
        <f t="shared" si="16"/>
        <v>14.222078181092941</v>
      </c>
      <c r="H549">
        <f t="shared" si="17"/>
        <v>33.852750652615292</v>
      </c>
      <c r="I549" t="e">
        <f>Density!A546+Density!B546*CONWAY_7_6_114_38!H549+Density!C546*CONWAY_7_6_114_38!H549^(3/2)+0.00048314*CONWAY_7_6_114_38!H549^2</f>
        <v>#REF!</v>
      </c>
    </row>
    <row r="550" spans="1:9">
      <c r="A550" t="s">
        <v>12</v>
      </c>
      <c r="B550" t="s">
        <v>12</v>
      </c>
      <c r="C550" t="s">
        <v>12</v>
      </c>
      <c r="D550" t="s">
        <v>12</v>
      </c>
      <c r="E550" t="s">
        <v>12</v>
      </c>
      <c r="G550" t="e">
        <f t="shared" si="16"/>
        <v>#VALUE!</v>
      </c>
      <c r="H550" t="e">
        <f t="shared" si="17"/>
        <v>#VALUE!</v>
      </c>
      <c r="I550" t="e">
        <f>Density!A547+Density!B547*CONWAY_7_6_114_38!H550+Density!C547*CONWAY_7_6_114_38!H550^(3/2)+0.00048314*CONWAY_7_6_114_38!H550^2</f>
        <v>#REF!</v>
      </c>
    </row>
    <row r="551" spans="1:9">
      <c r="A551">
        <v>4.2</v>
      </c>
      <c r="B551">
        <v>14.24</v>
      </c>
      <c r="C551">
        <v>34.982999999999997</v>
      </c>
      <c r="D551">
        <v>9.7159999999999993</v>
      </c>
      <c r="E551">
        <v>4.3470000000000004</v>
      </c>
      <c r="G551">
        <f t="shared" si="16"/>
        <v>14.200139609094537</v>
      </c>
      <c r="H551">
        <f t="shared" si="17"/>
        <v>33.862419027361497</v>
      </c>
      <c r="I551" t="e">
        <f>Density!A548+Density!B548*CONWAY_7_6_114_38!H551+Density!C548*CONWAY_7_6_114_38!H551^(3/2)+0.00048314*CONWAY_7_6_114_38!H551^2</f>
        <v>#REF!</v>
      </c>
    </row>
    <row r="552" spans="1:9">
      <c r="A552">
        <v>4.1500000000000004</v>
      </c>
      <c r="B552">
        <v>14.231</v>
      </c>
      <c r="C552">
        <v>34.982999999999997</v>
      </c>
      <c r="D552">
        <v>9.7159999999999993</v>
      </c>
      <c r="E552">
        <v>4.3460000000000001</v>
      </c>
      <c r="G552">
        <f t="shared" si="16"/>
        <v>14.191164738731553</v>
      </c>
      <c r="H552">
        <f t="shared" si="17"/>
        <v>33.862419027361497</v>
      </c>
      <c r="I552" t="e">
        <f>Density!A549+Density!B549*CONWAY_7_6_114_38!H552+Density!C549*CONWAY_7_6_114_38!H552^(3/2)+0.00048314*CONWAY_7_6_114_38!H552^2</f>
        <v>#REF!</v>
      </c>
    </row>
    <row r="553" spans="1:9">
      <c r="A553">
        <v>4.13</v>
      </c>
      <c r="B553">
        <v>14.234</v>
      </c>
      <c r="C553">
        <v>34.975999999999999</v>
      </c>
      <c r="D553">
        <v>9.7159999999999993</v>
      </c>
      <c r="E553">
        <v>4.3479999999999999</v>
      </c>
      <c r="G553">
        <f t="shared" si="16"/>
        <v>14.194156362185881</v>
      </c>
      <c r="H553">
        <f t="shared" si="17"/>
        <v>33.855651165039156</v>
      </c>
      <c r="I553" t="e">
        <f>Density!A550+Density!B550*CONWAY_7_6_114_38!H553+Density!C550*CONWAY_7_6_114_38!H553^(3/2)+0.00048314*CONWAY_7_6_114_38!H553^2</f>
        <v>#REF!</v>
      </c>
    </row>
    <row r="554" spans="1:9">
      <c r="A554">
        <v>4.16</v>
      </c>
      <c r="B554">
        <v>14.231</v>
      </c>
      <c r="C554">
        <v>34.981000000000002</v>
      </c>
      <c r="D554">
        <v>9.7159999999999993</v>
      </c>
      <c r="E554">
        <v>4.343</v>
      </c>
      <c r="G554">
        <f t="shared" si="16"/>
        <v>14.191164738731553</v>
      </c>
      <c r="H554">
        <f t="shared" si="17"/>
        <v>33.860485352412262</v>
      </c>
      <c r="I554" t="e">
        <f>Density!A551+Density!B551*CONWAY_7_6_114_38!H554+Density!C551*CONWAY_7_6_114_38!H554^(3/2)+0.00048314*CONWAY_7_6_114_38!H554^2</f>
        <v>#REF!</v>
      </c>
    </row>
    <row r="555" spans="1:9">
      <c r="A555">
        <v>4.1500000000000004</v>
      </c>
      <c r="B555">
        <v>14.228999999999999</v>
      </c>
      <c r="C555">
        <v>34.981000000000002</v>
      </c>
      <c r="D555">
        <v>9.7159999999999993</v>
      </c>
      <c r="E555">
        <v>4.3440000000000003</v>
      </c>
      <c r="G555">
        <f t="shared" si="16"/>
        <v>14.189170323095334</v>
      </c>
      <c r="H555">
        <f t="shared" si="17"/>
        <v>33.860485352412262</v>
      </c>
      <c r="I555" t="e">
        <f>Density!A552+Density!B552*CONWAY_7_6_114_38!H555+Density!C552*CONWAY_7_6_114_38!H555^(3/2)+0.00048314*CONWAY_7_6_114_38!H555^2</f>
        <v>#REF!</v>
      </c>
    </row>
    <row r="556" spans="1:9">
      <c r="A556" t="s">
        <v>12</v>
      </c>
      <c r="B556" t="s">
        <v>12</v>
      </c>
      <c r="C556" t="s">
        <v>12</v>
      </c>
      <c r="D556" t="s">
        <v>12</v>
      </c>
      <c r="E556" t="s">
        <v>12</v>
      </c>
      <c r="G556" t="e">
        <f t="shared" si="16"/>
        <v>#VALUE!</v>
      </c>
      <c r="H556" t="e">
        <f t="shared" si="17"/>
        <v>#VALUE!</v>
      </c>
      <c r="I556" t="e">
        <f>Density!A553+Density!B553*CONWAY_7_6_114_38!H556+Density!C553*CONWAY_7_6_114_38!H556^(3/2)+0.00048314*CONWAY_7_6_114_38!H556^2</f>
        <v>#REF!</v>
      </c>
    </row>
    <row r="557" spans="1:9">
      <c r="A557">
        <v>4.13</v>
      </c>
      <c r="B557">
        <v>14.236000000000001</v>
      </c>
      <c r="C557">
        <v>34.978000000000002</v>
      </c>
      <c r="D557">
        <v>9.7159999999999993</v>
      </c>
      <c r="E557">
        <v>4.3460000000000001</v>
      </c>
      <c r="G557">
        <f t="shared" si="16"/>
        <v>14.196150777822099</v>
      </c>
      <c r="H557">
        <f t="shared" si="17"/>
        <v>33.857584839988398</v>
      </c>
      <c r="I557" t="e">
        <f>Density!A554+Density!B554*CONWAY_7_6_114_38!H557+Density!C554*CONWAY_7_6_114_38!H557^(3/2)+0.00048314*CONWAY_7_6_114_38!H557^2</f>
        <v>#REF!</v>
      </c>
    </row>
    <row r="558" spans="1:9">
      <c r="A558">
        <v>4.2</v>
      </c>
      <c r="B558">
        <v>14.242000000000001</v>
      </c>
      <c r="C558">
        <v>34.978000000000002</v>
      </c>
      <c r="D558">
        <v>9.7159999999999993</v>
      </c>
      <c r="E558">
        <v>4.3490000000000002</v>
      </c>
      <c r="G558">
        <f t="shared" si="16"/>
        <v>14.202134024730757</v>
      </c>
      <c r="H558">
        <f t="shared" si="17"/>
        <v>33.857584839988398</v>
      </c>
      <c r="I558" t="e">
        <f>Density!A555+Density!B555*CONWAY_7_6_114_38!H558+Density!C555*CONWAY_7_6_114_38!H558^(3/2)+0.00048314*CONWAY_7_6_114_38!H558^2</f>
        <v>#REF!</v>
      </c>
    </row>
    <row r="559" spans="1:9">
      <c r="A559">
        <v>4.16</v>
      </c>
      <c r="B559">
        <v>14.241</v>
      </c>
      <c r="C559">
        <v>34.976999999999997</v>
      </c>
      <c r="D559">
        <v>9.7159999999999993</v>
      </c>
      <c r="E559">
        <v>4.3499999999999996</v>
      </c>
      <c r="G559">
        <f t="shared" si="16"/>
        <v>14.201136816912646</v>
      </c>
      <c r="H559">
        <f t="shared" si="17"/>
        <v>33.856618002513777</v>
      </c>
      <c r="I559" t="e">
        <f>Density!A556+Density!B556*CONWAY_7_6_114_38!H559+Density!C556*CONWAY_7_6_114_38!H559^(3/2)+0.00048314*CONWAY_7_6_114_38!H559^2</f>
        <v>#REF!</v>
      </c>
    </row>
    <row r="560" spans="1:9">
      <c r="A560">
        <v>4.1399999999999997</v>
      </c>
      <c r="B560">
        <v>14.24</v>
      </c>
      <c r="C560">
        <v>34.978000000000002</v>
      </c>
      <c r="D560">
        <v>9.7159999999999993</v>
      </c>
      <c r="E560">
        <v>4.343</v>
      </c>
      <c r="G560">
        <f t="shared" si="16"/>
        <v>14.200139609094537</v>
      </c>
      <c r="H560">
        <f t="shared" si="17"/>
        <v>33.857584839988398</v>
      </c>
      <c r="I560" t="e">
        <f>Density!A557+Density!B557*CONWAY_7_6_114_38!H560+Density!C557*CONWAY_7_6_114_38!H560^(3/2)+0.00048314*CONWAY_7_6_114_38!H560^2</f>
        <v>#REF!</v>
      </c>
    </row>
    <row r="561" spans="1:9">
      <c r="A561">
        <v>4.17</v>
      </c>
      <c r="B561">
        <v>14.238</v>
      </c>
      <c r="C561">
        <v>34.978000000000002</v>
      </c>
      <c r="D561">
        <v>9.7159999999999993</v>
      </c>
      <c r="E561">
        <v>4.3449999999999998</v>
      </c>
      <c r="G561">
        <f t="shared" si="16"/>
        <v>14.198145193458318</v>
      </c>
      <c r="H561">
        <f t="shared" si="17"/>
        <v>33.857584839988398</v>
      </c>
      <c r="I561" t="e">
        <f>Density!A558+Density!B558*CONWAY_7_6_114_38!H561+Density!C558*CONWAY_7_6_114_38!H561^(3/2)+0.00048314*CONWAY_7_6_114_38!H561^2</f>
        <v>#REF!</v>
      </c>
    </row>
    <row r="562" spans="1:9">
      <c r="A562" t="s">
        <v>12</v>
      </c>
      <c r="B562" t="s">
        <v>12</v>
      </c>
      <c r="C562" t="s">
        <v>12</v>
      </c>
      <c r="D562" t="s">
        <v>12</v>
      </c>
      <c r="E562" t="s">
        <v>12</v>
      </c>
      <c r="G562" t="e">
        <f t="shared" si="16"/>
        <v>#VALUE!</v>
      </c>
      <c r="H562" t="e">
        <f t="shared" si="17"/>
        <v>#VALUE!</v>
      </c>
      <c r="I562" t="e">
        <f>Density!A559+Density!B559*CONWAY_7_6_114_38!H562+Density!C559*CONWAY_7_6_114_38!H562^(3/2)+0.00048314*CONWAY_7_6_114_38!H562^2</f>
        <v>#REF!</v>
      </c>
    </row>
    <row r="563" spans="1:9">
      <c r="A563">
        <v>4.1399999999999997</v>
      </c>
      <c r="B563">
        <v>14.236000000000001</v>
      </c>
      <c r="C563">
        <v>34.979999999999997</v>
      </c>
      <c r="D563">
        <v>9.7159999999999993</v>
      </c>
      <c r="E563">
        <v>4.3479999999999999</v>
      </c>
      <c r="G563">
        <f t="shared" si="16"/>
        <v>14.196150777822099</v>
      </c>
      <c r="H563">
        <f t="shared" si="17"/>
        <v>33.859518514937633</v>
      </c>
      <c r="I563" t="e">
        <f>Density!A560+Density!B560*CONWAY_7_6_114_38!H563+Density!C560*CONWAY_7_6_114_38!H563^(3/2)+0.00048314*CONWAY_7_6_114_38!H563^2</f>
        <v>#REF!</v>
      </c>
    </row>
    <row r="564" spans="1:9">
      <c r="A564" t="s">
        <v>12</v>
      </c>
      <c r="B564" t="s">
        <v>12</v>
      </c>
      <c r="C564" t="s">
        <v>12</v>
      </c>
      <c r="D564" t="s">
        <v>12</v>
      </c>
      <c r="E564" t="s">
        <v>12</v>
      </c>
      <c r="G564" t="e">
        <f t="shared" si="16"/>
        <v>#VALUE!</v>
      </c>
      <c r="H564" t="e">
        <f t="shared" si="17"/>
        <v>#VALUE!</v>
      </c>
      <c r="I564" t="e">
        <f>Density!A561+Density!B561*CONWAY_7_6_114_38!H564+Density!C561*CONWAY_7_6_114_38!H564^(3/2)+0.00048314*CONWAY_7_6_114_38!H564^2</f>
        <v>#REF!</v>
      </c>
    </row>
    <row r="565" spans="1:9">
      <c r="A565">
        <v>4.2</v>
      </c>
      <c r="B565">
        <v>14.234</v>
      </c>
      <c r="C565">
        <v>34.978999999999999</v>
      </c>
      <c r="D565">
        <v>9.7159999999999993</v>
      </c>
      <c r="E565">
        <v>4.3310000000000004</v>
      </c>
      <c r="G565">
        <f t="shared" si="16"/>
        <v>14.194156362185881</v>
      </c>
      <c r="H565">
        <f t="shared" si="17"/>
        <v>33.858551677463019</v>
      </c>
      <c r="I565" t="e">
        <f>Density!A562+Density!B562*CONWAY_7_6_114_38!H565+Density!C562*CONWAY_7_6_114_38!H565^(3/2)+0.00048314*CONWAY_7_6_114_38!H565^2</f>
        <v>#REF!</v>
      </c>
    </row>
    <row r="566" spans="1:9">
      <c r="A566">
        <v>4.1399999999999997</v>
      </c>
      <c r="B566">
        <v>14.244</v>
      </c>
      <c r="C566">
        <v>34.975999999999999</v>
      </c>
      <c r="D566">
        <v>9.7159999999999993</v>
      </c>
      <c r="E566">
        <v>4.3460000000000001</v>
      </c>
      <c r="G566">
        <f t="shared" si="16"/>
        <v>14.204128440366974</v>
      </c>
      <c r="H566">
        <f t="shared" si="17"/>
        <v>33.855651165039156</v>
      </c>
      <c r="I566" t="e">
        <f>Density!A563+Density!B563*CONWAY_7_6_114_38!H566+Density!C563*CONWAY_7_6_114_38!H566^(3/2)+0.00048314*CONWAY_7_6_114_38!H566^2</f>
        <v>#REF!</v>
      </c>
    </row>
    <row r="567" spans="1:9">
      <c r="A567">
        <v>4.17</v>
      </c>
      <c r="B567">
        <v>14.247</v>
      </c>
      <c r="C567">
        <v>34.975999999999999</v>
      </c>
      <c r="D567">
        <v>9.7159999999999993</v>
      </c>
      <c r="E567">
        <v>4.3479999999999999</v>
      </c>
      <c r="G567">
        <f t="shared" si="16"/>
        <v>14.207120063821302</v>
      </c>
      <c r="H567">
        <f t="shared" si="17"/>
        <v>33.855651165039156</v>
      </c>
      <c r="I567" t="e">
        <f>Density!A564+Density!B564*CONWAY_7_6_114_38!H567+Density!C564*CONWAY_7_6_114_38!H567^(3/2)+0.00048314*CONWAY_7_6_114_38!H567^2</f>
        <v>#REF!</v>
      </c>
    </row>
    <row r="568" spans="1:9">
      <c r="A568">
        <v>4.1399999999999997</v>
      </c>
      <c r="B568">
        <v>14.247999999999999</v>
      </c>
      <c r="C568">
        <v>34.978999999999999</v>
      </c>
      <c r="D568">
        <v>9.7159999999999993</v>
      </c>
      <c r="E568">
        <v>4.343</v>
      </c>
      <c r="G568">
        <f t="shared" si="16"/>
        <v>14.208117271639411</v>
      </c>
      <c r="H568">
        <f t="shared" si="17"/>
        <v>33.858551677463019</v>
      </c>
      <c r="I568" t="e">
        <f>Density!A565+Density!B565*CONWAY_7_6_114_38!H568+Density!C565*CONWAY_7_6_114_38!H568^(3/2)+0.00048314*CONWAY_7_6_114_38!H568^2</f>
        <v>#REF!</v>
      </c>
    </row>
    <row r="569" spans="1:9">
      <c r="A569">
        <v>4.1500000000000004</v>
      </c>
      <c r="B569">
        <v>14.234</v>
      </c>
      <c r="C569">
        <v>34.981999999999999</v>
      </c>
      <c r="D569">
        <v>9.7159999999999993</v>
      </c>
      <c r="E569">
        <v>4.3460000000000001</v>
      </c>
      <c r="G569">
        <f t="shared" si="16"/>
        <v>14.194156362185881</v>
      </c>
      <c r="H569">
        <f t="shared" si="17"/>
        <v>33.861452189886883</v>
      </c>
      <c r="I569" t="e">
        <f>Density!A566+Density!B566*CONWAY_7_6_114_38!H569+Density!C566*CONWAY_7_6_114_38!H569^(3/2)+0.00048314*CONWAY_7_6_114_38!H569^2</f>
        <v>#REF!</v>
      </c>
    </row>
    <row r="570" spans="1:9">
      <c r="A570">
        <v>4.1500000000000004</v>
      </c>
      <c r="B570">
        <v>14.23</v>
      </c>
      <c r="C570">
        <v>34.978999999999999</v>
      </c>
      <c r="D570">
        <v>9.7159999999999993</v>
      </c>
      <c r="E570">
        <v>4.3440000000000003</v>
      </c>
      <c r="G570">
        <f t="shared" si="16"/>
        <v>14.190167530913444</v>
      </c>
      <c r="H570">
        <f t="shared" si="17"/>
        <v>33.858551677463019</v>
      </c>
      <c r="I570" t="e">
        <f>Density!A567+Density!B567*CONWAY_7_6_114_38!H570+Density!C567*CONWAY_7_6_114_38!H570^(3/2)+0.00048314*CONWAY_7_6_114_38!H570^2</f>
        <v>#REF!</v>
      </c>
    </row>
    <row r="571" spans="1:9">
      <c r="A571">
        <v>4.12</v>
      </c>
      <c r="B571">
        <v>14.228999999999999</v>
      </c>
      <c r="C571">
        <v>34.979999999999997</v>
      </c>
      <c r="D571">
        <v>9.7159999999999993</v>
      </c>
      <c r="E571">
        <v>4.351</v>
      </c>
      <c r="G571">
        <f t="shared" si="16"/>
        <v>14.189170323095334</v>
      </c>
      <c r="H571">
        <f t="shared" si="17"/>
        <v>33.859518514937633</v>
      </c>
      <c r="I571" t="e">
        <f>Density!A568+Density!B568*CONWAY_7_6_114_38!H571+Density!C568*CONWAY_7_6_114_38!H571^(3/2)+0.00048314*CONWAY_7_6_114_38!H571^2</f>
        <v>#REF!</v>
      </c>
    </row>
    <row r="572" spans="1:9">
      <c r="A572">
        <v>4.16</v>
      </c>
      <c r="B572">
        <v>14.23</v>
      </c>
      <c r="C572">
        <v>34.978000000000002</v>
      </c>
      <c r="D572">
        <v>9.7159999999999993</v>
      </c>
      <c r="E572">
        <v>4.3410000000000002</v>
      </c>
      <c r="G572">
        <f t="shared" si="16"/>
        <v>14.190167530913444</v>
      </c>
      <c r="H572">
        <f t="shared" si="17"/>
        <v>33.857584839988398</v>
      </c>
      <c r="I572" t="e">
        <f>Density!A569+Density!B569*CONWAY_7_6_114_38!H572+Density!C569*CONWAY_7_6_114_38!H572^(3/2)+0.00048314*CONWAY_7_6_114_38!H572^2</f>
        <v>#REF!</v>
      </c>
    </row>
    <row r="573" spans="1:9">
      <c r="A573">
        <v>4.16</v>
      </c>
      <c r="B573">
        <v>14.23</v>
      </c>
      <c r="C573">
        <v>34.978999999999999</v>
      </c>
      <c r="D573">
        <v>9.7159999999999993</v>
      </c>
      <c r="E573">
        <v>4.3470000000000004</v>
      </c>
      <c r="G573">
        <f t="shared" si="16"/>
        <v>14.190167530913444</v>
      </c>
      <c r="H573">
        <f t="shared" si="17"/>
        <v>33.858551677463019</v>
      </c>
      <c r="I573" t="e">
        <f>Density!A570+Density!B570*CONWAY_7_6_114_38!H573+Density!C570*CONWAY_7_6_114_38!H573^(3/2)+0.00048314*CONWAY_7_6_114_38!H573^2</f>
        <v>#REF!</v>
      </c>
    </row>
    <row r="574" spans="1:9">
      <c r="A574" t="s">
        <v>12</v>
      </c>
      <c r="B574" t="s">
        <v>12</v>
      </c>
      <c r="C574" t="s">
        <v>12</v>
      </c>
      <c r="D574" t="s">
        <v>12</v>
      </c>
      <c r="E574" t="s">
        <v>12</v>
      </c>
      <c r="G574" t="e">
        <f t="shared" si="16"/>
        <v>#VALUE!</v>
      </c>
      <c r="H574" t="e">
        <f t="shared" si="17"/>
        <v>#VALUE!</v>
      </c>
      <c r="I574" t="e">
        <f>Density!A571+Density!B571*CONWAY_7_6_114_38!H574+Density!C571*CONWAY_7_6_114_38!H574^(3/2)+0.00048314*CONWAY_7_6_114_38!H574^2</f>
        <v>#REF!</v>
      </c>
    </row>
    <row r="575" spans="1:9">
      <c r="A575">
        <v>4.1399999999999997</v>
      </c>
      <c r="B575">
        <v>14.236000000000001</v>
      </c>
      <c r="C575">
        <v>34.975000000000001</v>
      </c>
      <c r="D575">
        <v>9.7159999999999993</v>
      </c>
      <c r="E575">
        <v>4.3449999999999998</v>
      </c>
      <c r="G575">
        <f t="shared" si="16"/>
        <v>14.196150777822099</v>
      </c>
      <c r="H575">
        <f t="shared" si="17"/>
        <v>33.854684327564541</v>
      </c>
      <c r="I575" t="e">
        <f>Density!A572+Density!B572*CONWAY_7_6_114_38!H575+Density!C572*CONWAY_7_6_114_38!H575^(3/2)+0.00048314*CONWAY_7_6_114_38!H575^2</f>
        <v>#REF!</v>
      </c>
    </row>
    <row r="576" spans="1:9">
      <c r="A576" t="s">
        <v>12</v>
      </c>
      <c r="B576" t="s">
        <v>12</v>
      </c>
      <c r="C576" t="s">
        <v>12</v>
      </c>
      <c r="D576" t="s">
        <v>12</v>
      </c>
      <c r="E576" t="s">
        <v>12</v>
      </c>
      <c r="G576" t="e">
        <f t="shared" si="16"/>
        <v>#VALUE!</v>
      </c>
      <c r="H576" t="e">
        <f t="shared" si="17"/>
        <v>#VALUE!</v>
      </c>
      <c r="I576" t="e">
        <f>Density!A573+Density!B573*CONWAY_7_6_114_38!H576+Density!C573*CONWAY_7_6_114_38!H576^(3/2)+0.00048314*CONWAY_7_6_114_38!H576^2</f>
        <v>#REF!</v>
      </c>
    </row>
    <row r="577" spans="1:9">
      <c r="A577">
        <v>4.1500000000000004</v>
      </c>
      <c r="B577">
        <v>14.244</v>
      </c>
      <c r="C577">
        <v>34.970999999999997</v>
      </c>
      <c r="D577">
        <v>9.7159999999999993</v>
      </c>
      <c r="E577">
        <v>4.3390000000000004</v>
      </c>
      <c r="G577">
        <f t="shared" si="16"/>
        <v>14.204128440366974</v>
      </c>
      <c r="H577">
        <f t="shared" si="17"/>
        <v>33.850816977666049</v>
      </c>
      <c r="I577" t="e">
        <f>Density!A574+Density!B574*CONWAY_7_6_114_38!H577+Density!C574*CONWAY_7_6_114_38!H577^(3/2)+0.00048314*CONWAY_7_6_114_38!H577^2</f>
        <v>#REF!</v>
      </c>
    </row>
    <row r="578" spans="1:9">
      <c r="A578">
        <v>4.16</v>
      </c>
      <c r="B578">
        <v>14.234999999999999</v>
      </c>
      <c r="C578">
        <v>34.981000000000002</v>
      </c>
      <c r="D578">
        <v>9.7159999999999993</v>
      </c>
      <c r="E578">
        <v>4.3449999999999998</v>
      </c>
      <c r="G578">
        <f t="shared" si="16"/>
        <v>14.19515357000399</v>
      </c>
      <c r="H578">
        <f t="shared" si="17"/>
        <v>33.860485352412262</v>
      </c>
      <c r="I578" t="e">
        <f>Density!A575+Density!B575*CONWAY_7_6_114_38!H578+Density!C575*CONWAY_7_6_114_38!H578^(3/2)+0.00048314*CONWAY_7_6_114_38!H578^2</f>
        <v>#REF!</v>
      </c>
    </row>
    <row r="579" spans="1:9">
      <c r="A579">
        <v>4.1399999999999997</v>
      </c>
      <c r="B579">
        <v>14.238</v>
      </c>
      <c r="C579">
        <v>34.975000000000001</v>
      </c>
      <c r="D579">
        <v>9.7159999999999993</v>
      </c>
      <c r="E579">
        <v>4.3460000000000001</v>
      </c>
      <c r="G579">
        <f t="shared" si="16"/>
        <v>14.198145193458318</v>
      </c>
      <c r="H579">
        <f t="shared" si="17"/>
        <v>33.854684327564541</v>
      </c>
      <c r="I579" t="e">
        <f>Density!A576+Density!B576*CONWAY_7_6_114_38!H579+Density!C576*CONWAY_7_6_114_38!H579^(3/2)+0.00048314*CONWAY_7_6_114_38!H579^2</f>
        <v>#REF!</v>
      </c>
    </row>
    <row r="580" spans="1:9">
      <c r="A580">
        <v>4.17</v>
      </c>
      <c r="B580">
        <v>14.236000000000001</v>
      </c>
      <c r="C580">
        <v>34.975999999999999</v>
      </c>
      <c r="D580">
        <v>9.7159999999999993</v>
      </c>
      <c r="E580">
        <v>4.3460000000000001</v>
      </c>
      <c r="G580">
        <f t="shared" si="16"/>
        <v>14.196150777822099</v>
      </c>
      <c r="H580">
        <f t="shared" si="17"/>
        <v>33.855651165039156</v>
      </c>
      <c r="I580" t="e">
        <f>Density!A577+Density!B577*CONWAY_7_6_114_38!H580+Density!C577*CONWAY_7_6_114_38!H580^(3/2)+0.00048314*CONWAY_7_6_114_38!H580^2</f>
        <v>#REF!</v>
      </c>
    </row>
    <row r="581" spans="1:9">
      <c r="A581">
        <v>4.1500000000000004</v>
      </c>
      <c r="B581">
        <v>14.228999999999999</v>
      </c>
      <c r="C581">
        <v>34.981999999999999</v>
      </c>
      <c r="D581">
        <v>9.7159999999999993</v>
      </c>
      <c r="E581">
        <v>4.3479999999999999</v>
      </c>
      <c r="G581">
        <f t="shared" ref="G581:G644" si="18">(B581-0.0001)/1.0028</f>
        <v>14.189170323095334</v>
      </c>
      <c r="H581">
        <f t="shared" si="17"/>
        <v>33.861452189886883</v>
      </c>
      <c r="I581" t="e">
        <f>Density!A578+Density!B578*CONWAY_7_6_114_38!H581+Density!C578*CONWAY_7_6_114_38!H581^(3/2)+0.00048314*CONWAY_7_6_114_38!H581^2</f>
        <v>#REF!</v>
      </c>
    </row>
    <row r="582" spans="1:9">
      <c r="A582" t="s">
        <v>12</v>
      </c>
      <c r="B582" t="s">
        <v>12</v>
      </c>
      <c r="C582" t="s">
        <v>12</v>
      </c>
      <c r="D582" t="s">
        <v>12</v>
      </c>
      <c r="E582" t="s">
        <v>12</v>
      </c>
      <c r="G582" t="e">
        <f t="shared" si="18"/>
        <v>#VALUE!</v>
      </c>
      <c r="H582" t="e">
        <f t="shared" ref="H582:H645" si="19">(C582+0.0409)/1.0343</f>
        <v>#VALUE!</v>
      </c>
      <c r="I582" t="e">
        <f>Density!A579+Density!B579*CONWAY_7_6_114_38!H582+Density!C579*CONWAY_7_6_114_38!H582^(3/2)+0.00048314*CONWAY_7_6_114_38!H582^2</f>
        <v>#REF!</v>
      </c>
    </row>
    <row r="583" spans="1:9">
      <c r="A583">
        <v>4.1500000000000004</v>
      </c>
      <c r="B583">
        <v>14.236000000000001</v>
      </c>
      <c r="C583">
        <v>34.975999999999999</v>
      </c>
      <c r="D583">
        <v>9.7159999999999993</v>
      </c>
      <c r="E583">
        <v>4.3449999999999998</v>
      </c>
      <c r="G583">
        <f t="shared" si="18"/>
        <v>14.196150777822099</v>
      </c>
      <c r="H583">
        <f t="shared" si="19"/>
        <v>33.855651165039156</v>
      </c>
      <c r="I583" t="e">
        <f>Density!A580+Density!B580*CONWAY_7_6_114_38!H583+Density!C580*CONWAY_7_6_114_38!H583^(3/2)+0.00048314*CONWAY_7_6_114_38!H583^2</f>
        <v>#REF!</v>
      </c>
    </row>
    <row r="584" spans="1:9">
      <c r="A584">
        <v>4.1500000000000004</v>
      </c>
      <c r="B584">
        <v>14.227</v>
      </c>
      <c r="C584">
        <v>34.981000000000002</v>
      </c>
      <c r="D584">
        <v>9.7159999999999993</v>
      </c>
      <c r="E584">
        <v>4.3499999999999996</v>
      </c>
      <c r="G584">
        <f t="shared" si="18"/>
        <v>14.187175907459116</v>
      </c>
      <c r="H584">
        <f t="shared" si="19"/>
        <v>33.860485352412262</v>
      </c>
      <c r="I584" t="e">
        <f>Density!A581+Density!B581*CONWAY_7_6_114_38!H584+Density!C581*CONWAY_7_6_114_38!H584^(3/2)+0.00048314*CONWAY_7_6_114_38!H584^2</f>
        <v>#REF!</v>
      </c>
    </row>
    <row r="585" spans="1:9">
      <c r="A585">
        <v>4.0599999999999996</v>
      </c>
      <c r="B585">
        <v>14.226000000000001</v>
      </c>
      <c r="C585">
        <v>34.981999999999999</v>
      </c>
      <c r="D585">
        <v>9.7159999999999993</v>
      </c>
      <c r="E585">
        <v>4.3449999999999998</v>
      </c>
      <c r="G585">
        <f t="shared" si="18"/>
        <v>14.186178699641008</v>
      </c>
      <c r="H585">
        <f t="shared" si="19"/>
        <v>33.861452189886883</v>
      </c>
      <c r="I585" t="e">
        <f>Density!A582+Density!B582*CONWAY_7_6_114_38!H585+Density!C582*CONWAY_7_6_114_38!H585^(3/2)+0.00048314*CONWAY_7_6_114_38!H585^2</f>
        <v>#REF!</v>
      </c>
    </row>
    <row r="586" spans="1:9">
      <c r="A586">
        <v>3.72</v>
      </c>
      <c r="B586">
        <v>14.244999999999999</v>
      </c>
      <c r="C586">
        <v>34.975999999999999</v>
      </c>
      <c r="D586">
        <v>9.7159999999999993</v>
      </c>
      <c r="E586">
        <v>4.3479999999999999</v>
      </c>
      <c r="G586">
        <f t="shared" si="18"/>
        <v>14.205125648185083</v>
      </c>
      <c r="H586">
        <f t="shared" si="19"/>
        <v>33.855651165039156</v>
      </c>
      <c r="I586" t="e">
        <f>Density!A583+Density!B583*CONWAY_7_6_114_38!H586+Density!C583*CONWAY_7_6_114_38!H586^(3/2)+0.00048314*CONWAY_7_6_114_38!H586^2</f>
        <v>#REF!</v>
      </c>
    </row>
    <row r="587" spans="1:9">
      <c r="A587">
        <v>3.53</v>
      </c>
      <c r="B587">
        <v>14.262</v>
      </c>
      <c r="C587">
        <v>34.969000000000001</v>
      </c>
      <c r="D587">
        <v>9.7159999999999993</v>
      </c>
      <c r="E587">
        <v>4.343</v>
      </c>
      <c r="G587">
        <f t="shared" si="18"/>
        <v>14.222078181092941</v>
      </c>
      <c r="H587">
        <f t="shared" si="19"/>
        <v>33.848883302716814</v>
      </c>
      <c r="I587" t="e">
        <f>Density!A584+Density!B584*CONWAY_7_6_114_38!H587+Density!C584*CONWAY_7_6_114_38!H587^(3/2)+0.00048314*CONWAY_7_6_114_38!H587^2</f>
        <v>#REF!</v>
      </c>
    </row>
    <row r="588" spans="1:9">
      <c r="A588">
        <v>3.18</v>
      </c>
      <c r="B588">
        <v>14.286</v>
      </c>
      <c r="C588">
        <v>34.965000000000003</v>
      </c>
      <c r="D588">
        <v>9.7159999999999993</v>
      </c>
      <c r="E588">
        <v>4.3419999999999996</v>
      </c>
      <c r="G588">
        <f t="shared" si="18"/>
        <v>14.246011168727565</v>
      </c>
      <c r="H588">
        <f t="shared" si="19"/>
        <v>33.845015952818336</v>
      </c>
      <c r="I588" t="e">
        <f>Density!A585+Density!B585*CONWAY_7_6_114_38!H588+Density!C585*CONWAY_7_6_114_38!H588^(3/2)+0.00048314*CONWAY_7_6_114_38!H588^2</f>
        <v>#REF!</v>
      </c>
    </row>
    <row r="589" spans="1:9">
      <c r="A589">
        <v>3.2</v>
      </c>
      <c r="B589">
        <v>14.272</v>
      </c>
      <c r="C589">
        <v>34.988</v>
      </c>
      <c r="D589">
        <v>9.7159999999999993</v>
      </c>
      <c r="E589">
        <v>4.3410000000000002</v>
      </c>
      <c r="G589">
        <f t="shared" si="18"/>
        <v>14.232050259274034</v>
      </c>
      <c r="H589">
        <f t="shared" si="19"/>
        <v>33.867253214734603</v>
      </c>
      <c r="I589" t="e">
        <f>Density!A586+Density!B586*CONWAY_7_6_114_38!H589+Density!C586*CONWAY_7_6_114_38!H589^(3/2)+0.00048314*CONWAY_7_6_114_38!H589^2</f>
        <v>#REF!</v>
      </c>
    </row>
    <row r="590" spans="1:9">
      <c r="A590">
        <v>3.02</v>
      </c>
      <c r="B590">
        <v>14.301</v>
      </c>
      <c r="C590">
        <v>34.975000000000001</v>
      </c>
      <c r="D590">
        <v>9.7159999999999993</v>
      </c>
      <c r="E590">
        <v>4.3449999999999998</v>
      </c>
      <c r="G590">
        <f t="shared" si="18"/>
        <v>14.260969285999204</v>
      </c>
      <c r="H590">
        <f t="shared" si="19"/>
        <v>33.854684327564541</v>
      </c>
      <c r="I590" t="e">
        <f>Density!A587+Density!B587*CONWAY_7_6_114_38!H590+Density!C587*CONWAY_7_6_114_38!H590^(3/2)+0.00048314*CONWAY_7_6_114_38!H590^2</f>
        <v>#REF!</v>
      </c>
    </row>
    <row r="591" spans="1:9">
      <c r="A591">
        <v>2.92</v>
      </c>
      <c r="B591">
        <v>14.308</v>
      </c>
      <c r="C591">
        <v>34.969000000000001</v>
      </c>
      <c r="D591">
        <v>9.7159999999999993</v>
      </c>
      <c r="E591">
        <v>4.3490000000000002</v>
      </c>
      <c r="G591">
        <f t="shared" si="18"/>
        <v>14.267949740725969</v>
      </c>
      <c r="H591">
        <f t="shared" si="19"/>
        <v>33.848883302716814</v>
      </c>
      <c r="I591" t="e">
        <f>Density!A588+Density!B588*CONWAY_7_6_114_38!H591+Density!C588*CONWAY_7_6_114_38!H591^(3/2)+0.00048314*CONWAY_7_6_114_38!H591^2</f>
        <v>#REF!</v>
      </c>
    </row>
    <row r="592" spans="1:9">
      <c r="A592" t="s">
        <v>12</v>
      </c>
      <c r="B592" t="s">
        <v>12</v>
      </c>
      <c r="C592" t="s">
        <v>12</v>
      </c>
      <c r="D592" t="s">
        <v>12</v>
      </c>
      <c r="E592" t="s">
        <v>12</v>
      </c>
      <c r="G592" t="e">
        <f t="shared" si="18"/>
        <v>#VALUE!</v>
      </c>
      <c r="H592" t="e">
        <f t="shared" si="19"/>
        <v>#VALUE!</v>
      </c>
      <c r="I592" t="e">
        <f>Density!A589+Density!B589*CONWAY_7_6_114_38!H592+Density!C589*CONWAY_7_6_114_38!H592^(3/2)+0.00048314*CONWAY_7_6_114_38!H592^2</f>
        <v>#REF!</v>
      </c>
    </row>
    <row r="593" spans="1:9">
      <c r="A593">
        <v>2.62</v>
      </c>
      <c r="B593">
        <v>14.337999999999999</v>
      </c>
      <c r="C593">
        <v>34.976999999999997</v>
      </c>
      <c r="D593">
        <v>9.7159999999999993</v>
      </c>
      <c r="E593">
        <v>4.3490000000000002</v>
      </c>
      <c r="G593">
        <f t="shared" si="18"/>
        <v>14.297865975269247</v>
      </c>
      <c r="H593">
        <f t="shared" si="19"/>
        <v>33.856618002513777</v>
      </c>
      <c r="I593" t="e">
        <f>Density!A590+Density!B590*CONWAY_7_6_114_38!H593+Density!C590*CONWAY_7_6_114_38!H593^(3/2)+0.00048314*CONWAY_7_6_114_38!H593^2</f>
        <v>#REF!</v>
      </c>
    </row>
    <row r="594" spans="1:9">
      <c r="A594" t="s">
        <v>12</v>
      </c>
      <c r="B594" t="s">
        <v>12</v>
      </c>
      <c r="C594" t="s">
        <v>12</v>
      </c>
      <c r="D594" t="s">
        <v>12</v>
      </c>
      <c r="E594" t="s">
        <v>12</v>
      </c>
      <c r="G594" t="e">
        <f t="shared" si="18"/>
        <v>#VALUE!</v>
      </c>
      <c r="H594" t="e">
        <f t="shared" si="19"/>
        <v>#VALUE!</v>
      </c>
      <c r="I594" t="e">
        <f>Density!A591+Density!B591*CONWAY_7_6_114_38!H594+Density!C591*CONWAY_7_6_114_38!H594^(3/2)+0.00048314*CONWAY_7_6_114_38!H594^2</f>
        <v>#REF!</v>
      </c>
    </row>
    <row r="595" spans="1:9">
      <c r="A595">
        <v>2.62</v>
      </c>
      <c r="B595">
        <v>14.324</v>
      </c>
      <c r="C595">
        <v>34.991999999999997</v>
      </c>
      <c r="D595">
        <v>9.7159999999999993</v>
      </c>
      <c r="E595">
        <v>4.3419999999999996</v>
      </c>
      <c r="G595">
        <f t="shared" si="18"/>
        <v>14.283905065815718</v>
      </c>
      <c r="H595">
        <f t="shared" si="19"/>
        <v>33.871120564633081</v>
      </c>
      <c r="I595" t="e">
        <f>Density!A592+Density!B592*CONWAY_7_6_114_38!H595+Density!C592*CONWAY_7_6_114_38!H595^(3/2)+0.00048314*CONWAY_7_6_114_38!H595^2</f>
        <v>#REF!</v>
      </c>
    </row>
    <row r="596" spans="1:9">
      <c r="A596" t="s">
        <v>12</v>
      </c>
      <c r="B596" t="s">
        <v>12</v>
      </c>
      <c r="C596" t="s">
        <v>12</v>
      </c>
      <c r="D596" t="s">
        <v>12</v>
      </c>
      <c r="E596" t="s">
        <v>12</v>
      </c>
      <c r="G596" t="e">
        <f t="shared" si="18"/>
        <v>#VALUE!</v>
      </c>
      <c r="H596" t="e">
        <f t="shared" si="19"/>
        <v>#VALUE!</v>
      </c>
      <c r="I596" t="e">
        <f>Density!A593+Density!B593*CONWAY_7_6_114_38!H596+Density!C593*CONWAY_7_6_114_38!H596^(3/2)+0.00048314*CONWAY_7_6_114_38!H596^2</f>
        <v>#REF!</v>
      </c>
    </row>
    <row r="597" spans="1:9">
      <c r="A597" t="s">
        <v>12</v>
      </c>
      <c r="B597" t="s">
        <v>12</v>
      </c>
      <c r="C597" t="s">
        <v>12</v>
      </c>
      <c r="D597" t="s">
        <v>12</v>
      </c>
      <c r="E597" t="s">
        <v>12</v>
      </c>
      <c r="G597" t="e">
        <f t="shared" si="18"/>
        <v>#VALUE!</v>
      </c>
      <c r="H597" t="e">
        <f t="shared" si="19"/>
        <v>#VALUE!</v>
      </c>
      <c r="I597" t="e">
        <f>Density!A594+Density!B594*CONWAY_7_6_114_38!H597+Density!C594*CONWAY_7_6_114_38!H597^(3/2)+0.00048314*CONWAY_7_6_114_38!H597^2</f>
        <v>#REF!</v>
      </c>
    </row>
    <row r="598" spans="1:9">
      <c r="A598">
        <v>2.67</v>
      </c>
      <c r="B598">
        <v>14.339</v>
      </c>
      <c r="C598">
        <v>34.978000000000002</v>
      </c>
      <c r="D598">
        <v>9.7159999999999993</v>
      </c>
      <c r="E598">
        <v>4.3419999999999996</v>
      </c>
      <c r="G598">
        <f t="shared" si="18"/>
        <v>14.298863183087358</v>
      </c>
      <c r="H598">
        <f t="shared" si="19"/>
        <v>33.857584839988398</v>
      </c>
      <c r="I598" t="e">
        <f>Density!A595+Density!B595*CONWAY_7_6_114_38!H598+Density!C595*CONWAY_7_6_114_38!H598^(3/2)+0.00048314*CONWAY_7_6_114_38!H598^2</f>
        <v>#REF!</v>
      </c>
    </row>
    <row r="599" spans="1:9">
      <c r="A599">
        <v>2.7</v>
      </c>
      <c r="B599">
        <v>14.337</v>
      </c>
      <c r="C599">
        <v>34.975999999999999</v>
      </c>
      <c r="D599">
        <v>9.7159999999999993</v>
      </c>
      <c r="E599">
        <v>4.3460000000000001</v>
      </c>
      <c r="G599">
        <f t="shared" si="18"/>
        <v>14.296868767451137</v>
      </c>
      <c r="H599">
        <f t="shared" si="19"/>
        <v>33.855651165039156</v>
      </c>
      <c r="I599" t="e">
        <f>Density!A596+Density!B596*CONWAY_7_6_114_38!H599+Density!C596*CONWAY_7_6_114_38!H599^(3/2)+0.00048314*CONWAY_7_6_114_38!H599^2</f>
        <v>#REF!</v>
      </c>
    </row>
    <row r="600" spans="1:9">
      <c r="A600">
        <v>2.63</v>
      </c>
      <c r="B600">
        <v>14.334</v>
      </c>
      <c r="C600">
        <v>34.991</v>
      </c>
      <c r="D600">
        <v>9.7159999999999993</v>
      </c>
      <c r="E600">
        <v>4.3460000000000001</v>
      </c>
      <c r="G600">
        <f t="shared" si="18"/>
        <v>14.293877143996809</v>
      </c>
      <c r="H600">
        <f t="shared" si="19"/>
        <v>33.870153727158467</v>
      </c>
      <c r="I600" t="e">
        <f>Density!A597+Density!B597*CONWAY_7_6_114_38!H600+Density!C597*CONWAY_7_6_114_38!H600^(3/2)+0.00048314*CONWAY_7_6_114_38!H600^2</f>
        <v>#REF!</v>
      </c>
    </row>
    <row r="601" spans="1:9">
      <c r="A601">
        <v>2.68</v>
      </c>
      <c r="B601">
        <v>14.337999999999999</v>
      </c>
      <c r="C601">
        <v>34.978000000000002</v>
      </c>
      <c r="D601">
        <v>9.7159999999999993</v>
      </c>
      <c r="E601">
        <v>4.3220000000000001</v>
      </c>
      <c r="G601">
        <f t="shared" si="18"/>
        <v>14.297865975269247</v>
      </c>
      <c r="H601">
        <f t="shared" si="19"/>
        <v>33.857584839988398</v>
      </c>
      <c r="I601" t="e">
        <f>Density!A598+Density!B598*CONWAY_7_6_114_38!H601+Density!C598*CONWAY_7_6_114_38!H601^(3/2)+0.00048314*CONWAY_7_6_114_38!H601^2</f>
        <v>#REF!</v>
      </c>
    </row>
    <row r="602" spans="1:9">
      <c r="A602">
        <v>2.63</v>
      </c>
      <c r="B602">
        <v>14.348000000000001</v>
      </c>
      <c r="C602">
        <v>34.982999999999997</v>
      </c>
      <c r="D602">
        <v>9.7159999999999993</v>
      </c>
      <c r="E602">
        <v>4.3470000000000004</v>
      </c>
      <c r="G602">
        <f t="shared" si="18"/>
        <v>14.307838053450341</v>
      </c>
      <c r="H602">
        <f t="shared" si="19"/>
        <v>33.862419027361497</v>
      </c>
      <c r="I602" t="e">
        <f>Density!A599+Density!B599*CONWAY_7_6_114_38!H602+Density!C599*CONWAY_7_6_114_38!H602^(3/2)+0.00048314*CONWAY_7_6_114_38!H602^2</f>
        <v>#REF!</v>
      </c>
    </row>
    <row r="603" spans="1:9">
      <c r="A603">
        <v>2.69</v>
      </c>
      <c r="B603">
        <v>14.353999999999999</v>
      </c>
      <c r="C603">
        <v>34.982999999999997</v>
      </c>
      <c r="D603">
        <v>9.7159999999999993</v>
      </c>
      <c r="E603">
        <v>4.3479999999999999</v>
      </c>
      <c r="G603">
        <f t="shared" si="18"/>
        <v>14.313821300358995</v>
      </c>
      <c r="H603">
        <f t="shared" si="19"/>
        <v>33.862419027361497</v>
      </c>
      <c r="I603" t="e">
        <f>Density!A600+Density!B600*CONWAY_7_6_114_38!H603+Density!C600*CONWAY_7_6_114_38!H603^(3/2)+0.00048314*CONWAY_7_6_114_38!H603^2</f>
        <v>#REF!</v>
      </c>
    </row>
    <row r="604" spans="1:9">
      <c r="A604">
        <v>2.63</v>
      </c>
      <c r="B604">
        <v>14.368</v>
      </c>
      <c r="C604">
        <v>34.972000000000001</v>
      </c>
      <c r="D604">
        <v>9.7159999999999993</v>
      </c>
      <c r="E604">
        <v>4.3479999999999999</v>
      </c>
      <c r="G604">
        <f t="shared" si="18"/>
        <v>14.327782209812527</v>
      </c>
      <c r="H604">
        <f t="shared" si="19"/>
        <v>33.851783815140678</v>
      </c>
      <c r="I604" t="e">
        <f>Density!A601+Density!B601*CONWAY_7_6_114_38!H604+Density!C601*CONWAY_7_6_114_38!H604^(3/2)+0.00048314*CONWAY_7_6_114_38!H604^2</f>
        <v>#REF!</v>
      </c>
    </row>
    <row r="605" spans="1:9">
      <c r="A605">
        <v>2.63</v>
      </c>
      <c r="B605">
        <v>14.375999999999999</v>
      </c>
      <c r="C605">
        <v>34.969000000000001</v>
      </c>
      <c r="D605">
        <v>9.7159999999999993</v>
      </c>
      <c r="E605">
        <v>4.3470000000000004</v>
      </c>
      <c r="G605">
        <f t="shared" si="18"/>
        <v>14.3357598723574</v>
      </c>
      <c r="H605">
        <f t="shared" si="19"/>
        <v>33.848883302716814</v>
      </c>
      <c r="I605" t="e">
        <f>Density!A602+Density!B602*CONWAY_7_6_114_38!H605+Density!C602*CONWAY_7_6_114_38!H605^(3/2)+0.00048314*CONWAY_7_6_114_38!H605^2</f>
        <v>#REF!</v>
      </c>
    </row>
    <row r="606" spans="1:9">
      <c r="A606" t="s">
        <v>12</v>
      </c>
      <c r="B606" t="s">
        <v>12</v>
      </c>
      <c r="C606" t="s">
        <v>12</v>
      </c>
      <c r="D606" t="s">
        <v>12</v>
      </c>
      <c r="E606" t="s">
        <v>12</v>
      </c>
      <c r="G606" t="e">
        <f t="shared" si="18"/>
        <v>#VALUE!</v>
      </c>
      <c r="H606" t="e">
        <f t="shared" si="19"/>
        <v>#VALUE!</v>
      </c>
      <c r="I606" t="e">
        <f>Density!A603+Density!B603*CONWAY_7_6_114_38!H606+Density!C603*CONWAY_7_6_114_38!H606^(3/2)+0.00048314*CONWAY_7_6_114_38!H606^2</f>
        <v>#REF!</v>
      </c>
    </row>
    <row r="607" spans="1:9">
      <c r="A607" t="s">
        <v>12</v>
      </c>
      <c r="B607" t="s">
        <v>12</v>
      </c>
      <c r="C607" t="s">
        <v>12</v>
      </c>
      <c r="D607" t="s">
        <v>12</v>
      </c>
      <c r="E607" t="s">
        <v>12</v>
      </c>
      <c r="G607" t="e">
        <f t="shared" si="18"/>
        <v>#VALUE!</v>
      </c>
      <c r="H607" t="e">
        <f t="shared" si="19"/>
        <v>#VALUE!</v>
      </c>
      <c r="I607" t="e">
        <f>Density!A604+Density!B604*CONWAY_7_6_114_38!H607+Density!C604*CONWAY_7_6_114_38!H607^(3/2)+0.00048314*CONWAY_7_6_114_38!H607^2</f>
        <v>#REF!</v>
      </c>
    </row>
    <row r="608" spans="1:9">
      <c r="A608" t="s">
        <v>12</v>
      </c>
      <c r="B608" t="s">
        <v>12</v>
      </c>
      <c r="C608" t="s">
        <v>12</v>
      </c>
      <c r="D608" t="s">
        <v>12</v>
      </c>
      <c r="E608" t="s">
        <v>12</v>
      </c>
      <c r="G608" t="e">
        <f t="shared" si="18"/>
        <v>#VALUE!</v>
      </c>
      <c r="H608" t="e">
        <f t="shared" si="19"/>
        <v>#VALUE!</v>
      </c>
      <c r="I608" t="e">
        <f>Density!A605+Density!B605*CONWAY_7_6_114_38!H608+Density!C605*CONWAY_7_6_114_38!H608^(3/2)+0.00048314*CONWAY_7_6_114_38!H608^2</f>
        <v>#REF!</v>
      </c>
    </row>
    <row r="609" spans="1:9">
      <c r="A609">
        <v>2.68</v>
      </c>
      <c r="B609">
        <v>14.368</v>
      </c>
      <c r="C609">
        <v>34.966000000000001</v>
      </c>
      <c r="D609">
        <v>9.7159999999999993</v>
      </c>
      <c r="E609">
        <v>4.3449999999999998</v>
      </c>
      <c r="G609">
        <f t="shared" si="18"/>
        <v>14.327782209812527</v>
      </c>
      <c r="H609">
        <f t="shared" si="19"/>
        <v>33.84598279029295</v>
      </c>
      <c r="I609" t="e">
        <f>Density!A606+Density!B606*CONWAY_7_6_114_38!H609+Density!C606*CONWAY_7_6_114_38!H609^(3/2)+0.00048314*CONWAY_7_6_114_38!H609^2</f>
        <v>#REF!</v>
      </c>
    </row>
    <row r="610" spans="1:9">
      <c r="A610" t="s">
        <v>12</v>
      </c>
      <c r="B610" t="s">
        <v>12</v>
      </c>
      <c r="C610" t="s">
        <v>12</v>
      </c>
      <c r="D610" t="s">
        <v>12</v>
      </c>
      <c r="E610" t="s">
        <v>12</v>
      </c>
      <c r="G610" t="e">
        <f t="shared" si="18"/>
        <v>#VALUE!</v>
      </c>
      <c r="H610" t="e">
        <f t="shared" si="19"/>
        <v>#VALUE!</v>
      </c>
      <c r="I610" t="e">
        <f>Density!A607+Density!B607*CONWAY_7_6_114_38!H610+Density!C607*CONWAY_7_6_114_38!H610^(3/2)+0.00048314*CONWAY_7_6_114_38!H610^2</f>
        <v>#REF!</v>
      </c>
    </row>
    <row r="611" spans="1:9">
      <c r="A611">
        <v>2.69</v>
      </c>
      <c r="B611">
        <v>14.363</v>
      </c>
      <c r="C611">
        <v>34.969000000000001</v>
      </c>
      <c r="D611">
        <v>9.7159999999999993</v>
      </c>
      <c r="E611">
        <v>4.3449999999999998</v>
      </c>
      <c r="G611">
        <f t="shared" si="18"/>
        <v>14.322796170721979</v>
      </c>
      <c r="H611">
        <f t="shared" si="19"/>
        <v>33.848883302716814</v>
      </c>
      <c r="I611" t="e">
        <f>Density!A608+Density!B608*CONWAY_7_6_114_38!H611+Density!C608*CONWAY_7_6_114_38!H611^(3/2)+0.00048314*CONWAY_7_6_114_38!H611^2</f>
        <v>#REF!</v>
      </c>
    </row>
    <row r="612" spans="1:9">
      <c r="A612" t="s">
        <v>12</v>
      </c>
      <c r="B612" t="s">
        <v>12</v>
      </c>
      <c r="C612" t="s">
        <v>12</v>
      </c>
      <c r="D612" t="s">
        <v>12</v>
      </c>
      <c r="E612" t="s">
        <v>12</v>
      </c>
      <c r="G612" t="e">
        <f t="shared" si="18"/>
        <v>#VALUE!</v>
      </c>
      <c r="H612" t="e">
        <f t="shared" si="19"/>
        <v>#VALUE!</v>
      </c>
      <c r="I612" t="e">
        <f>Density!A609+Density!B609*CONWAY_7_6_114_38!H612+Density!C609*CONWAY_7_6_114_38!H612^(3/2)+0.00048314*CONWAY_7_6_114_38!H612^2</f>
        <v>#REF!</v>
      </c>
    </row>
    <row r="613" spans="1:9">
      <c r="A613">
        <v>2.66</v>
      </c>
      <c r="B613">
        <v>14.364000000000001</v>
      </c>
      <c r="C613">
        <v>34.975000000000001</v>
      </c>
      <c r="D613">
        <v>9.7159999999999993</v>
      </c>
      <c r="E613">
        <v>4.3470000000000004</v>
      </c>
      <c r="G613">
        <f t="shared" si="18"/>
        <v>14.32379337854009</v>
      </c>
      <c r="H613">
        <f t="shared" si="19"/>
        <v>33.854684327564541</v>
      </c>
      <c r="I613" t="e">
        <f>Density!A610+Density!B610*CONWAY_7_6_114_38!H613+Density!C610*CONWAY_7_6_114_38!H613^(3/2)+0.00048314*CONWAY_7_6_114_38!H613^2</f>
        <v>#REF!</v>
      </c>
    </row>
    <row r="614" spans="1:9">
      <c r="A614" t="s">
        <v>12</v>
      </c>
      <c r="B614" t="s">
        <v>12</v>
      </c>
      <c r="C614" t="s">
        <v>12</v>
      </c>
      <c r="D614" t="s">
        <v>12</v>
      </c>
      <c r="E614" t="s">
        <v>12</v>
      </c>
      <c r="G614" t="e">
        <f t="shared" si="18"/>
        <v>#VALUE!</v>
      </c>
      <c r="H614" t="e">
        <f t="shared" si="19"/>
        <v>#VALUE!</v>
      </c>
      <c r="I614" t="e">
        <f>Density!A611+Density!B611*CONWAY_7_6_114_38!H614+Density!C611*CONWAY_7_6_114_38!H614^(3/2)+0.00048314*CONWAY_7_6_114_38!H614^2</f>
        <v>#REF!</v>
      </c>
    </row>
    <row r="615" spans="1:9">
      <c r="A615">
        <v>2.6</v>
      </c>
      <c r="B615">
        <v>14.382999999999999</v>
      </c>
      <c r="C615">
        <v>34.963000000000001</v>
      </c>
      <c r="D615">
        <v>9.7159999999999993</v>
      </c>
      <c r="E615">
        <v>4.34</v>
      </c>
      <c r="G615">
        <f t="shared" si="18"/>
        <v>14.342740327084165</v>
      </c>
      <c r="H615">
        <f t="shared" si="19"/>
        <v>33.843082277869094</v>
      </c>
      <c r="I615" t="e">
        <f>Density!A612+Density!B612*CONWAY_7_6_114_38!H615+Density!C612*CONWAY_7_6_114_38!H615^(3/2)+0.00048314*CONWAY_7_6_114_38!H615^2</f>
        <v>#REF!</v>
      </c>
    </row>
    <row r="616" spans="1:9">
      <c r="A616" t="s">
        <v>12</v>
      </c>
      <c r="B616" t="s">
        <v>12</v>
      </c>
      <c r="C616" t="s">
        <v>12</v>
      </c>
      <c r="D616" t="s">
        <v>12</v>
      </c>
      <c r="E616" t="s">
        <v>12</v>
      </c>
      <c r="G616" t="e">
        <f t="shared" si="18"/>
        <v>#VALUE!</v>
      </c>
      <c r="H616" t="e">
        <f t="shared" si="19"/>
        <v>#VALUE!</v>
      </c>
      <c r="I616" t="e">
        <f>Density!A613+Density!B613*CONWAY_7_6_114_38!H616+Density!C613*CONWAY_7_6_114_38!H616^(3/2)+0.00048314*CONWAY_7_6_114_38!H616^2</f>
        <v>#REF!</v>
      </c>
    </row>
    <row r="617" spans="1:9">
      <c r="A617">
        <v>2.63</v>
      </c>
      <c r="B617">
        <v>14.382</v>
      </c>
      <c r="C617">
        <v>34.969000000000001</v>
      </c>
      <c r="D617">
        <v>9.7159999999999993</v>
      </c>
      <c r="E617">
        <v>4.3449999999999998</v>
      </c>
      <c r="G617">
        <f t="shared" si="18"/>
        <v>14.341743119266056</v>
      </c>
      <c r="H617">
        <f t="shared" si="19"/>
        <v>33.848883302716814</v>
      </c>
      <c r="I617" t="e">
        <f>Density!A614+Density!B614*CONWAY_7_6_114_38!H617+Density!C614*CONWAY_7_6_114_38!H617^(3/2)+0.00048314*CONWAY_7_6_114_38!H617^2</f>
        <v>#REF!</v>
      </c>
    </row>
    <row r="618" spans="1:9">
      <c r="A618" t="s">
        <v>12</v>
      </c>
      <c r="B618" t="s">
        <v>12</v>
      </c>
      <c r="C618" t="s">
        <v>12</v>
      </c>
      <c r="D618" t="s">
        <v>12</v>
      </c>
      <c r="E618" t="s">
        <v>12</v>
      </c>
      <c r="G618" t="e">
        <f t="shared" si="18"/>
        <v>#VALUE!</v>
      </c>
      <c r="H618" t="e">
        <f t="shared" si="19"/>
        <v>#VALUE!</v>
      </c>
      <c r="I618" t="e">
        <f>Density!A615+Density!B615*CONWAY_7_6_114_38!H618+Density!C615*CONWAY_7_6_114_38!H618^(3/2)+0.00048314*CONWAY_7_6_114_38!H618^2</f>
        <v>#REF!</v>
      </c>
    </row>
    <row r="619" spans="1:9">
      <c r="A619" t="s">
        <v>12</v>
      </c>
      <c r="B619" t="s">
        <v>12</v>
      </c>
      <c r="C619" t="s">
        <v>12</v>
      </c>
      <c r="D619" t="s">
        <v>12</v>
      </c>
      <c r="E619" t="s">
        <v>12</v>
      </c>
      <c r="G619" t="e">
        <f t="shared" si="18"/>
        <v>#VALUE!</v>
      </c>
      <c r="H619" t="e">
        <f t="shared" si="19"/>
        <v>#VALUE!</v>
      </c>
      <c r="I619" t="e">
        <f>Density!A616+Density!B616*CONWAY_7_6_114_38!H619+Density!C616*CONWAY_7_6_114_38!H619^(3/2)+0.00048314*CONWAY_7_6_114_38!H619^2</f>
        <v>#REF!</v>
      </c>
    </row>
    <row r="620" spans="1:9">
      <c r="A620" t="s">
        <v>12</v>
      </c>
      <c r="B620" t="s">
        <v>12</v>
      </c>
      <c r="C620" t="s">
        <v>12</v>
      </c>
      <c r="D620" t="s">
        <v>12</v>
      </c>
      <c r="E620" t="s">
        <v>12</v>
      </c>
      <c r="G620" t="e">
        <f t="shared" si="18"/>
        <v>#VALUE!</v>
      </c>
      <c r="H620" t="e">
        <f t="shared" si="19"/>
        <v>#VALUE!</v>
      </c>
      <c r="I620" t="e">
        <f>Density!A617+Density!B617*CONWAY_7_6_114_38!H620+Density!C617*CONWAY_7_6_114_38!H620^(3/2)+0.00048314*CONWAY_7_6_114_38!H620^2</f>
        <v>#REF!</v>
      </c>
    </row>
    <row r="621" spans="1:9">
      <c r="A621">
        <v>2.68</v>
      </c>
      <c r="B621">
        <v>14.401</v>
      </c>
      <c r="C621">
        <v>34.968000000000004</v>
      </c>
      <c r="D621">
        <v>9.7159999999999993</v>
      </c>
      <c r="E621">
        <v>4.3449999999999998</v>
      </c>
      <c r="G621">
        <f t="shared" si="18"/>
        <v>14.360690067810133</v>
      </c>
      <c r="H621">
        <f t="shared" si="19"/>
        <v>33.8479164652422</v>
      </c>
      <c r="I621" t="e">
        <f>Density!A618+Density!B618*CONWAY_7_6_114_38!H621+Density!C618*CONWAY_7_6_114_38!H621^(3/2)+0.00048314*CONWAY_7_6_114_38!H621^2</f>
        <v>#REF!</v>
      </c>
    </row>
    <row r="622" spans="1:9">
      <c r="A622" t="s">
        <v>12</v>
      </c>
      <c r="B622" t="s">
        <v>12</v>
      </c>
      <c r="C622" t="s">
        <v>12</v>
      </c>
      <c r="D622" t="s">
        <v>12</v>
      </c>
      <c r="E622" t="s">
        <v>12</v>
      </c>
      <c r="G622" t="e">
        <f t="shared" si="18"/>
        <v>#VALUE!</v>
      </c>
      <c r="H622" t="e">
        <f t="shared" si="19"/>
        <v>#VALUE!</v>
      </c>
      <c r="I622" t="e">
        <f>Density!A619+Density!B619*CONWAY_7_6_114_38!H622+Density!C619*CONWAY_7_6_114_38!H622^(3/2)+0.00048314*CONWAY_7_6_114_38!H622^2</f>
        <v>#REF!</v>
      </c>
    </row>
    <row r="623" spans="1:9">
      <c r="A623">
        <v>2.7</v>
      </c>
      <c r="B623">
        <v>14.409000000000001</v>
      </c>
      <c r="C623">
        <v>34.966000000000001</v>
      </c>
      <c r="D623">
        <v>9.7159999999999993</v>
      </c>
      <c r="E623">
        <v>4.3440000000000003</v>
      </c>
      <c r="G623">
        <f t="shared" si="18"/>
        <v>14.368667730355009</v>
      </c>
      <c r="H623">
        <f t="shared" si="19"/>
        <v>33.84598279029295</v>
      </c>
      <c r="I623" t="e">
        <f>Density!A620+Density!B620*CONWAY_7_6_114_38!H623+Density!C620*CONWAY_7_6_114_38!H623^(3/2)+0.00048314*CONWAY_7_6_114_38!H623^2</f>
        <v>#REF!</v>
      </c>
    </row>
    <row r="624" spans="1:9">
      <c r="A624" t="s">
        <v>12</v>
      </c>
      <c r="B624" t="s">
        <v>12</v>
      </c>
      <c r="C624" t="s">
        <v>12</v>
      </c>
      <c r="D624" t="s">
        <v>12</v>
      </c>
      <c r="E624" t="s">
        <v>12</v>
      </c>
      <c r="G624" t="e">
        <f t="shared" si="18"/>
        <v>#VALUE!</v>
      </c>
      <c r="H624" t="e">
        <f t="shared" si="19"/>
        <v>#VALUE!</v>
      </c>
      <c r="I624" t="e">
        <f>Density!A621+Density!B621*CONWAY_7_6_114_38!H624+Density!C621*CONWAY_7_6_114_38!H624^(3/2)+0.00048314*CONWAY_7_6_114_38!H624^2</f>
        <v>#REF!</v>
      </c>
    </row>
    <row r="625" spans="1:9">
      <c r="A625">
        <v>2.62</v>
      </c>
      <c r="B625">
        <v>14.407</v>
      </c>
      <c r="C625">
        <v>34.972000000000001</v>
      </c>
      <c r="D625">
        <v>9.7159999999999993</v>
      </c>
      <c r="E625">
        <v>4.3460000000000001</v>
      </c>
      <c r="G625">
        <f t="shared" si="18"/>
        <v>14.366673314718788</v>
      </c>
      <c r="H625">
        <f t="shared" si="19"/>
        <v>33.851783815140678</v>
      </c>
      <c r="I625" t="e">
        <f>Density!A622+Density!B622*CONWAY_7_6_114_38!H625+Density!C622*CONWAY_7_6_114_38!H625^(3/2)+0.00048314*CONWAY_7_6_114_38!H625^2</f>
        <v>#REF!</v>
      </c>
    </row>
    <row r="626" spans="1:9">
      <c r="A626" t="s">
        <v>12</v>
      </c>
      <c r="B626" t="s">
        <v>12</v>
      </c>
      <c r="C626" t="s">
        <v>12</v>
      </c>
      <c r="D626" t="s">
        <v>12</v>
      </c>
      <c r="E626" t="s">
        <v>12</v>
      </c>
      <c r="G626" t="e">
        <f t="shared" si="18"/>
        <v>#VALUE!</v>
      </c>
      <c r="H626" t="e">
        <f t="shared" si="19"/>
        <v>#VALUE!</v>
      </c>
      <c r="I626" t="e">
        <f>Density!A623+Density!B623*CONWAY_7_6_114_38!H626+Density!C623*CONWAY_7_6_114_38!H626^(3/2)+0.00048314*CONWAY_7_6_114_38!H626^2</f>
        <v>#REF!</v>
      </c>
    </row>
    <row r="627" spans="1:9">
      <c r="A627" t="s">
        <v>12</v>
      </c>
      <c r="B627" t="s">
        <v>12</v>
      </c>
      <c r="C627" t="s">
        <v>12</v>
      </c>
      <c r="D627" t="s">
        <v>12</v>
      </c>
      <c r="E627" t="s">
        <v>12</v>
      </c>
      <c r="G627" t="e">
        <f t="shared" si="18"/>
        <v>#VALUE!</v>
      </c>
      <c r="H627" t="e">
        <f t="shared" si="19"/>
        <v>#VALUE!</v>
      </c>
      <c r="I627" t="e">
        <f>Density!A624+Density!B624*CONWAY_7_6_114_38!H627+Density!C624*CONWAY_7_6_114_38!H627^(3/2)+0.00048314*CONWAY_7_6_114_38!H627^2</f>
        <v>#REF!</v>
      </c>
    </row>
    <row r="628" spans="1:9">
      <c r="A628" t="s">
        <v>12</v>
      </c>
      <c r="B628" t="s">
        <v>12</v>
      </c>
      <c r="C628" t="s">
        <v>12</v>
      </c>
      <c r="D628" t="s">
        <v>12</v>
      </c>
      <c r="E628" t="s">
        <v>12</v>
      </c>
      <c r="G628" t="e">
        <f t="shared" si="18"/>
        <v>#VALUE!</v>
      </c>
      <c r="H628" t="e">
        <f t="shared" si="19"/>
        <v>#VALUE!</v>
      </c>
      <c r="I628" t="e">
        <f>Density!A625+Density!B625*CONWAY_7_6_114_38!H628+Density!C625*CONWAY_7_6_114_38!H628^(3/2)+0.00048314*CONWAY_7_6_114_38!H628^2</f>
        <v>#REF!</v>
      </c>
    </row>
    <row r="629" spans="1:9">
      <c r="A629" t="s">
        <v>12</v>
      </c>
      <c r="B629" t="s">
        <v>12</v>
      </c>
      <c r="C629" t="s">
        <v>12</v>
      </c>
      <c r="D629" t="s">
        <v>12</v>
      </c>
      <c r="E629" t="s">
        <v>12</v>
      </c>
      <c r="G629" t="e">
        <f t="shared" si="18"/>
        <v>#VALUE!</v>
      </c>
      <c r="H629" t="e">
        <f t="shared" si="19"/>
        <v>#VALUE!</v>
      </c>
      <c r="I629" t="e">
        <f>Density!A626+Density!B626*CONWAY_7_6_114_38!H629+Density!C626*CONWAY_7_6_114_38!H629^(3/2)+0.00048314*CONWAY_7_6_114_38!H629^2</f>
        <v>#REF!</v>
      </c>
    </row>
    <row r="630" spans="1:9">
      <c r="A630" t="s">
        <v>12</v>
      </c>
      <c r="B630" t="s">
        <v>12</v>
      </c>
      <c r="C630" t="s">
        <v>12</v>
      </c>
      <c r="D630" t="s">
        <v>12</v>
      </c>
      <c r="E630" t="s">
        <v>12</v>
      </c>
      <c r="G630" t="e">
        <f t="shared" si="18"/>
        <v>#VALUE!</v>
      </c>
      <c r="H630" t="e">
        <f t="shared" si="19"/>
        <v>#VALUE!</v>
      </c>
      <c r="I630" t="e">
        <f>Density!A627+Density!B627*CONWAY_7_6_114_38!H630+Density!C627*CONWAY_7_6_114_38!H630^(3/2)+0.00048314*CONWAY_7_6_114_38!H630^2</f>
        <v>#REF!</v>
      </c>
    </row>
    <row r="631" spans="1:9">
      <c r="A631" t="s">
        <v>12</v>
      </c>
      <c r="B631" t="s">
        <v>12</v>
      </c>
      <c r="C631" t="s">
        <v>12</v>
      </c>
      <c r="D631" t="s">
        <v>12</v>
      </c>
      <c r="E631" t="s">
        <v>12</v>
      </c>
      <c r="G631" t="e">
        <f t="shared" si="18"/>
        <v>#VALUE!</v>
      </c>
      <c r="H631" t="e">
        <f t="shared" si="19"/>
        <v>#VALUE!</v>
      </c>
      <c r="I631" t="e">
        <f>Density!A628+Density!B628*CONWAY_7_6_114_38!H631+Density!C628*CONWAY_7_6_114_38!H631^(3/2)+0.00048314*CONWAY_7_6_114_38!H631^2</f>
        <v>#REF!</v>
      </c>
    </row>
    <row r="632" spans="1:9">
      <c r="A632">
        <v>2.68</v>
      </c>
      <c r="B632">
        <v>14.353999999999999</v>
      </c>
      <c r="C632">
        <v>34.973999999999997</v>
      </c>
      <c r="D632">
        <v>9.7159999999999993</v>
      </c>
      <c r="E632">
        <v>4.3449999999999998</v>
      </c>
      <c r="G632">
        <f t="shared" si="18"/>
        <v>14.313821300358995</v>
      </c>
      <c r="H632">
        <f t="shared" si="19"/>
        <v>33.853717490089913</v>
      </c>
      <c r="I632" t="e">
        <f>Density!A629+Density!B629*CONWAY_7_6_114_38!H632+Density!C629*CONWAY_7_6_114_38!H632^(3/2)+0.00048314*CONWAY_7_6_114_38!H632^2</f>
        <v>#REF!</v>
      </c>
    </row>
    <row r="633" spans="1:9">
      <c r="A633">
        <v>2.68</v>
      </c>
      <c r="B633">
        <v>14.359</v>
      </c>
      <c r="C633">
        <v>34.970999999999997</v>
      </c>
      <c r="D633">
        <v>9.7159999999999993</v>
      </c>
      <c r="E633">
        <v>4.3460000000000001</v>
      </c>
      <c r="G633">
        <f t="shared" si="18"/>
        <v>14.318807339449542</v>
      </c>
      <c r="H633">
        <f t="shared" si="19"/>
        <v>33.850816977666049</v>
      </c>
      <c r="I633" t="e">
        <f>Density!A630+Density!B630*CONWAY_7_6_114_38!H633+Density!C630*CONWAY_7_6_114_38!H633^(3/2)+0.00048314*CONWAY_7_6_114_38!H633^2</f>
        <v>#REF!</v>
      </c>
    </row>
    <row r="634" spans="1:9">
      <c r="A634">
        <v>2.65</v>
      </c>
      <c r="B634">
        <v>14.374000000000001</v>
      </c>
      <c r="C634">
        <v>34.968000000000004</v>
      </c>
      <c r="D634">
        <v>9.7159999999999993</v>
      </c>
      <c r="E634">
        <v>4.3369999999999997</v>
      </c>
      <c r="G634">
        <f t="shared" si="18"/>
        <v>14.333765456721183</v>
      </c>
      <c r="H634">
        <f t="shared" si="19"/>
        <v>33.8479164652422</v>
      </c>
      <c r="I634" t="e">
        <f>Density!A631+Density!B631*CONWAY_7_6_114_38!H634+Density!C631*CONWAY_7_6_114_38!H634^(3/2)+0.00048314*CONWAY_7_6_114_38!H634^2</f>
        <v>#REF!</v>
      </c>
    </row>
    <row r="635" spans="1:9">
      <c r="A635">
        <v>2.68</v>
      </c>
      <c r="B635">
        <v>14.37</v>
      </c>
      <c r="C635">
        <v>34.970999999999997</v>
      </c>
      <c r="D635">
        <v>9.7159999999999993</v>
      </c>
      <c r="E635">
        <v>4.343</v>
      </c>
      <c r="G635">
        <f t="shared" si="18"/>
        <v>14.329776625448744</v>
      </c>
      <c r="H635">
        <f t="shared" si="19"/>
        <v>33.850816977666049</v>
      </c>
      <c r="I635" t="e">
        <f>Density!A632+Density!B632*CONWAY_7_6_114_38!H635+Density!C632*CONWAY_7_6_114_38!H635^(3/2)+0.00048314*CONWAY_7_6_114_38!H635^2</f>
        <v>#REF!</v>
      </c>
    </row>
    <row r="636" spans="1:9">
      <c r="A636" t="s">
        <v>12</v>
      </c>
      <c r="B636" t="s">
        <v>12</v>
      </c>
      <c r="C636" t="s">
        <v>12</v>
      </c>
      <c r="D636" t="s">
        <v>12</v>
      </c>
      <c r="E636" t="s">
        <v>12</v>
      </c>
      <c r="G636" t="e">
        <f t="shared" si="18"/>
        <v>#VALUE!</v>
      </c>
      <c r="H636" t="e">
        <f t="shared" si="19"/>
        <v>#VALUE!</v>
      </c>
      <c r="I636" t="e">
        <f>Density!A633+Density!B633*CONWAY_7_6_114_38!H636+Density!C633*CONWAY_7_6_114_38!H636^(3/2)+0.00048314*CONWAY_7_6_114_38!H636^2</f>
        <v>#REF!</v>
      </c>
    </row>
    <row r="637" spans="1:9">
      <c r="A637">
        <v>2.59</v>
      </c>
      <c r="B637">
        <v>14.38</v>
      </c>
      <c r="C637">
        <v>34.966999999999999</v>
      </c>
      <c r="D637">
        <v>9.7159999999999993</v>
      </c>
      <c r="E637">
        <v>4.343</v>
      </c>
      <c r="G637">
        <f t="shared" si="18"/>
        <v>14.339748703629839</v>
      </c>
      <c r="H637">
        <f t="shared" si="19"/>
        <v>33.846949627767572</v>
      </c>
      <c r="I637" t="e">
        <f>Density!A634+Density!B634*CONWAY_7_6_114_38!H637+Density!C634*CONWAY_7_6_114_38!H637^(3/2)+0.00048314*CONWAY_7_6_114_38!H637^2</f>
        <v>#REF!</v>
      </c>
    </row>
    <row r="638" spans="1:9">
      <c r="A638" t="s">
        <v>12</v>
      </c>
      <c r="B638" t="s">
        <v>12</v>
      </c>
      <c r="C638" t="s">
        <v>12</v>
      </c>
      <c r="D638" t="s">
        <v>12</v>
      </c>
      <c r="E638" t="s">
        <v>12</v>
      </c>
      <c r="G638" t="e">
        <f t="shared" si="18"/>
        <v>#VALUE!</v>
      </c>
      <c r="H638" t="e">
        <f t="shared" si="19"/>
        <v>#VALUE!</v>
      </c>
      <c r="I638" t="e">
        <f>Density!A635+Density!B635*CONWAY_7_6_114_38!H638+Density!C635*CONWAY_7_6_114_38!H638^(3/2)+0.00048314*CONWAY_7_6_114_38!H638^2</f>
        <v>#REF!</v>
      </c>
    </row>
    <row r="639" spans="1:9">
      <c r="A639">
        <v>2.13</v>
      </c>
      <c r="B639">
        <v>14.48</v>
      </c>
      <c r="C639">
        <v>34.947000000000003</v>
      </c>
      <c r="D639">
        <v>9.7159999999999993</v>
      </c>
      <c r="E639">
        <v>4.3410000000000002</v>
      </c>
      <c r="G639">
        <f t="shared" si="18"/>
        <v>14.439469485440767</v>
      </c>
      <c r="H639">
        <f t="shared" si="19"/>
        <v>33.827612878275168</v>
      </c>
      <c r="I639" t="e">
        <f>Density!A636+Density!B636*CONWAY_7_6_114_38!H639+Density!C636*CONWAY_7_6_114_38!H639^(3/2)+0.00048314*CONWAY_7_6_114_38!H639^2</f>
        <v>#REF!</v>
      </c>
    </row>
    <row r="640" spans="1:9">
      <c r="A640" t="s">
        <v>12</v>
      </c>
      <c r="B640" t="s">
        <v>12</v>
      </c>
      <c r="C640" t="s">
        <v>12</v>
      </c>
      <c r="D640" t="s">
        <v>12</v>
      </c>
      <c r="E640" t="s">
        <v>12</v>
      </c>
      <c r="G640" t="e">
        <f t="shared" si="18"/>
        <v>#VALUE!</v>
      </c>
      <c r="H640" t="e">
        <f t="shared" si="19"/>
        <v>#VALUE!</v>
      </c>
      <c r="I640" t="e">
        <f>Density!A637+Density!B637*CONWAY_7_6_114_38!H640+Density!C637*CONWAY_7_6_114_38!H640^(3/2)+0.00048314*CONWAY_7_6_114_38!H640^2</f>
        <v>#REF!</v>
      </c>
    </row>
    <row r="641" spans="1:9">
      <c r="A641">
        <v>1.4</v>
      </c>
      <c r="B641">
        <v>14.571</v>
      </c>
      <c r="C641">
        <v>34.941000000000003</v>
      </c>
      <c r="D641">
        <v>9.7159999999999993</v>
      </c>
      <c r="E641">
        <v>4.335</v>
      </c>
      <c r="G641">
        <f t="shared" si="18"/>
        <v>14.530215396888712</v>
      </c>
      <c r="H641">
        <f t="shared" si="19"/>
        <v>33.821811853427441</v>
      </c>
      <c r="I641" t="e">
        <f>Density!A638+Density!B638*CONWAY_7_6_114_38!H641+Density!C638*CONWAY_7_6_114_38!H641^(3/2)+0.00048314*CONWAY_7_6_114_38!H641^2</f>
        <v>#REF!</v>
      </c>
    </row>
    <row r="642" spans="1:9">
      <c r="A642">
        <v>1.2</v>
      </c>
      <c r="B642">
        <v>14.606999999999999</v>
      </c>
      <c r="C642">
        <v>34.939</v>
      </c>
      <c r="D642">
        <v>9.7159999999999993</v>
      </c>
      <c r="E642">
        <v>4.33</v>
      </c>
      <c r="G642">
        <f t="shared" si="18"/>
        <v>14.566114878340647</v>
      </c>
      <c r="H642">
        <f t="shared" si="19"/>
        <v>33.819878178478199</v>
      </c>
      <c r="I642" t="e">
        <f>Density!A639+Density!B639*CONWAY_7_6_114_38!H642+Density!C639*CONWAY_7_6_114_38!H642^(3/2)+0.00048314*CONWAY_7_6_114_38!H642^2</f>
        <v>#REF!</v>
      </c>
    </row>
    <row r="643" spans="1:9">
      <c r="A643">
        <v>1.1399999999999999</v>
      </c>
      <c r="B643">
        <v>14.592000000000001</v>
      </c>
      <c r="C643">
        <v>34.956000000000003</v>
      </c>
      <c r="D643">
        <v>9.7159999999999993</v>
      </c>
      <c r="E643">
        <v>4.32</v>
      </c>
      <c r="G643">
        <f t="shared" si="18"/>
        <v>14.551156761069009</v>
      </c>
      <c r="H643">
        <f t="shared" si="19"/>
        <v>33.836314415546752</v>
      </c>
      <c r="I643" t="e">
        <f>Density!A640+Density!B640*CONWAY_7_6_114_38!H643+Density!C640*CONWAY_7_6_114_38!H643^(3/2)+0.00048314*CONWAY_7_6_114_38!H643^2</f>
        <v>#REF!</v>
      </c>
    </row>
    <row r="644" spans="1:9">
      <c r="A644">
        <v>1.21</v>
      </c>
      <c r="B644">
        <v>14.654999999999999</v>
      </c>
      <c r="C644">
        <v>34.939</v>
      </c>
      <c r="D644">
        <v>9.7159999999999993</v>
      </c>
      <c r="E644">
        <v>4.3179999999999996</v>
      </c>
      <c r="G644">
        <f t="shared" si="18"/>
        <v>14.613980853609894</v>
      </c>
      <c r="H644">
        <f t="shared" si="19"/>
        <v>33.819878178478199</v>
      </c>
      <c r="I644" t="e">
        <f>Density!A641+Density!B641*CONWAY_7_6_114_38!H644+Density!C641*CONWAY_7_6_114_38!H644^(3/2)+0.00048314*CONWAY_7_6_114_38!H644^2</f>
        <v>#REF!</v>
      </c>
    </row>
    <row r="645" spans="1:9">
      <c r="A645">
        <v>1.19</v>
      </c>
      <c r="B645">
        <v>14.691000000000001</v>
      </c>
      <c r="C645">
        <v>34.908000000000001</v>
      </c>
      <c r="D645">
        <v>9.7159999999999993</v>
      </c>
      <c r="E645">
        <v>4.3170000000000002</v>
      </c>
      <c r="G645">
        <f t="shared" ref="G645:G708" si="20">(B645-0.0001)/1.0028</f>
        <v>14.649880335061829</v>
      </c>
      <c r="H645">
        <f t="shared" si="19"/>
        <v>33.789906216764962</v>
      </c>
      <c r="I645" t="e">
        <f>Density!A642+Density!B642*CONWAY_7_6_114_38!H645+Density!C642*CONWAY_7_6_114_38!H645^(3/2)+0.00048314*CONWAY_7_6_114_38!H645^2</f>
        <v>#REF!</v>
      </c>
    </row>
    <row r="646" spans="1:9">
      <c r="A646">
        <v>1.2</v>
      </c>
      <c r="B646">
        <v>14.859</v>
      </c>
      <c r="C646">
        <v>34.838999999999999</v>
      </c>
      <c r="D646">
        <v>9.7159999999999993</v>
      </c>
      <c r="E646">
        <v>4.3179999999999996</v>
      </c>
      <c r="G646">
        <f t="shared" si="20"/>
        <v>14.81741124850419</v>
      </c>
      <c r="H646">
        <f t="shared" ref="H646:H709" si="21">(C646+0.0409)/1.0343</f>
        <v>33.723194431016147</v>
      </c>
      <c r="I646" t="e">
        <f>Density!A643+Density!B643*CONWAY_7_6_114_38!H646+Density!C643*CONWAY_7_6_114_38!H646^(3/2)+0.00048314*CONWAY_7_6_114_38!H646^2</f>
        <v>#REF!</v>
      </c>
    </row>
    <row r="647" spans="1:9">
      <c r="A647" t="s">
        <v>12</v>
      </c>
      <c r="B647" t="s">
        <v>12</v>
      </c>
      <c r="C647" t="s">
        <v>12</v>
      </c>
      <c r="D647" t="s">
        <v>12</v>
      </c>
      <c r="E647" t="s">
        <v>12</v>
      </c>
      <c r="G647" t="e">
        <f t="shared" si="20"/>
        <v>#VALUE!</v>
      </c>
      <c r="H647" t="e">
        <f t="shared" si="21"/>
        <v>#VALUE!</v>
      </c>
      <c r="I647" t="e">
        <f>Density!A644+Density!B644*CONWAY_7_6_114_38!H647+Density!C644*CONWAY_7_6_114_38!H647^(3/2)+0.00048314*CONWAY_7_6_114_38!H647^2</f>
        <v>#REF!</v>
      </c>
    </row>
    <row r="648" spans="1:9">
      <c r="A648" t="s">
        <v>12</v>
      </c>
      <c r="B648" t="s">
        <v>12</v>
      </c>
      <c r="C648" t="s">
        <v>12</v>
      </c>
      <c r="D648" t="s">
        <v>12</v>
      </c>
      <c r="E648" t="s">
        <v>12</v>
      </c>
      <c r="G648" t="e">
        <f t="shared" si="20"/>
        <v>#VALUE!</v>
      </c>
      <c r="H648" t="e">
        <f t="shared" si="21"/>
        <v>#VALUE!</v>
      </c>
      <c r="I648" t="e">
        <f>Density!A645+Density!B645*CONWAY_7_6_114_38!H648+Density!C645*CONWAY_7_6_114_38!H648^(3/2)+0.00048314*CONWAY_7_6_114_38!H648^2</f>
        <v>#REF!</v>
      </c>
    </row>
    <row r="649" spans="1:9">
      <c r="A649" t="s">
        <v>12</v>
      </c>
      <c r="B649" t="s">
        <v>12</v>
      </c>
      <c r="C649" t="s">
        <v>12</v>
      </c>
      <c r="D649" t="s">
        <v>12</v>
      </c>
      <c r="E649" t="s">
        <v>12</v>
      </c>
      <c r="G649" t="e">
        <f t="shared" si="20"/>
        <v>#VALUE!</v>
      </c>
      <c r="H649" t="e">
        <f t="shared" si="21"/>
        <v>#VALUE!</v>
      </c>
      <c r="I649" t="e">
        <f>Density!A646+Density!B646*CONWAY_7_6_114_38!H649+Density!C646*CONWAY_7_6_114_38!H649^(3/2)+0.00048314*CONWAY_7_6_114_38!H649^2</f>
        <v>#REF!</v>
      </c>
    </row>
    <row r="650" spans="1:9">
      <c r="A650">
        <v>1.2</v>
      </c>
      <c r="B650">
        <v>14.836</v>
      </c>
      <c r="C650">
        <v>34.893999999999998</v>
      </c>
      <c r="D650">
        <v>9.7159999999999993</v>
      </c>
      <c r="E650">
        <v>4.3159999999999998</v>
      </c>
      <c r="G650">
        <f t="shared" si="20"/>
        <v>14.794475468687676</v>
      </c>
      <c r="H650">
        <f t="shared" si="21"/>
        <v>33.776370492120272</v>
      </c>
      <c r="I650" t="e">
        <f>Density!A647+Density!B647*CONWAY_7_6_114_38!H650+Density!C647*CONWAY_7_6_114_38!H650^(3/2)+0.00048314*CONWAY_7_6_114_38!H650^2</f>
        <v>#REF!</v>
      </c>
    </row>
    <row r="651" spans="1:9">
      <c r="A651">
        <v>1.2</v>
      </c>
      <c r="B651">
        <v>14.847</v>
      </c>
      <c r="C651">
        <v>34.880000000000003</v>
      </c>
      <c r="D651">
        <v>9.7159999999999993</v>
      </c>
      <c r="E651">
        <v>4.3170000000000002</v>
      </c>
      <c r="G651">
        <f t="shared" si="20"/>
        <v>14.805444754686878</v>
      </c>
      <c r="H651">
        <f t="shared" si="21"/>
        <v>33.762834767475589</v>
      </c>
      <c r="I651" t="e">
        <f>Density!A648+Density!B648*CONWAY_7_6_114_38!H651+Density!C648*CONWAY_7_6_114_38!H651^(3/2)+0.00048314*CONWAY_7_6_114_38!H651^2</f>
        <v>#REF!</v>
      </c>
    </row>
    <row r="652" spans="1:9">
      <c r="A652">
        <v>1.19</v>
      </c>
      <c r="B652">
        <v>14.86</v>
      </c>
      <c r="C652">
        <v>34.878</v>
      </c>
      <c r="D652">
        <v>9.7159999999999993</v>
      </c>
      <c r="E652">
        <v>4.3179999999999996</v>
      </c>
      <c r="G652">
        <f t="shared" si="20"/>
        <v>14.818408456322299</v>
      </c>
      <c r="H652">
        <f t="shared" si="21"/>
        <v>33.760901092526346</v>
      </c>
      <c r="I652" t="e">
        <f>Density!A649+Density!B649*CONWAY_7_6_114_38!H652+Density!C649*CONWAY_7_6_114_38!H652^(3/2)+0.00048314*CONWAY_7_6_114_38!H652^2</f>
        <v>#REF!</v>
      </c>
    </row>
    <row r="653" spans="1:9">
      <c r="A653">
        <v>1.17</v>
      </c>
      <c r="B653">
        <v>14.909000000000001</v>
      </c>
      <c r="C653">
        <v>34.85</v>
      </c>
      <c r="D653">
        <v>9.7159999999999993</v>
      </c>
      <c r="E653">
        <v>4.32</v>
      </c>
      <c r="G653">
        <f t="shared" si="20"/>
        <v>14.867271639409655</v>
      </c>
      <c r="H653">
        <f t="shared" si="21"/>
        <v>33.733829643236973</v>
      </c>
      <c r="I653" t="e">
        <f>Density!A650+Density!B650*CONWAY_7_6_114_38!H653+Density!C650*CONWAY_7_6_114_38!H653^(3/2)+0.00048314*CONWAY_7_6_114_38!H653^2</f>
        <v>#REF!</v>
      </c>
    </row>
    <row r="654" spans="1:9">
      <c r="A654" t="s">
        <v>12</v>
      </c>
      <c r="B654" t="s">
        <v>12</v>
      </c>
      <c r="C654" t="s">
        <v>12</v>
      </c>
      <c r="D654" t="s">
        <v>12</v>
      </c>
      <c r="E654" t="s">
        <v>12</v>
      </c>
      <c r="G654" t="e">
        <f t="shared" si="20"/>
        <v>#VALUE!</v>
      </c>
      <c r="H654" t="e">
        <f t="shared" si="21"/>
        <v>#VALUE!</v>
      </c>
      <c r="I654" t="e">
        <f>Density!A651+Density!B651*CONWAY_7_6_114_38!H654+Density!C651*CONWAY_7_6_114_38!H654^(3/2)+0.00048314*CONWAY_7_6_114_38!H654^2</f>
        <v>#REF!</v>
      </c>
    </row>
    <row r="655" spans="1:9">
      <c r="A655">
        <v>1.19</v>
      </c>
      <c r="B655">
        <v>14.877000000000001</v>
      </c>
      <c r="C655">
        <v>34.880000000000003</v>
      </c>
      <c r="D655">
        <v>9.7159999999999993</v>
      </c>
      <c r="E655">
        <v>4.3140000000000001</v>
      </c>
      <c r="G655">
        <f t="shared" si="20"/>
        <v>14.835360989230157</v>
      </c>
      <c r="H655">
        <f t="shared" si="21"/>
        <v>33.762834767475589</v>
      </c>
      <c r="I655" t="e">
        <f>Density!A652+Density!B652*CONWAY_7_6_114_38!H655+Density!C652*CONWAY_7_6_114_38!H655^(3/2)+0.00048314*CONWAY_7_6_114_38!H655^2</f>
        <v>#REF!</v>
      </c>
    </row>
    <row r="656" spans="1:9">
      <c r="A656">
        <v>1.23</v>
      </c>
      <c r="B656">
        <v>14.946999999999999</v>
      </c>
      <c r="C656">
        <v>34.844999999999999</v>
      </c>
      <c r="D656">
        <v>9.7159999999999993</v>
      </c>
      <c r="E656">
        <v>4.3140000000000001</v>
      </c>
      <c r="G656">
        <f t="shared" si="20"/>
        <v>14.905165536497806</v>
      </c>
      <c r="H656">
        <f t="shared" si="21"/>
        <v>33.728995455863867</v>
      </c>
      <c r="I656" t="e">
        <f>Density!A653+Density!B653*CONWAY_7_6_114_38!H656+Density!C653*CONWAY_7_6_114_38!H656^(3/2)+0.00048314*CONWAY_7_6_114_38!H656^2</f>
        <v>#REF!</v>
      </c>
    </row>
    <row r="657" spans="1:9">
      <c r="A657">
        <v>1.21</v>
      </c>
      <c r="B657">
        <v>14.923</v>
      </c>
      <c r="C657">
        <v>34.866999999999997</v>
      </c>
      <c r="D657">
        <v>9.7159999999999993</v>
      </c>
      <c r="E657">
        <v>4.3140000000000001</v>
      </c>
      <c r="G657">
        <f t="shared" si="20"/>
        <v>14.881232548863185</v>
      </c>
      <c r="H657">
        <f t="shared" si="21"/>
        <v>33.75026588030552</v>
      </c>
      <c r="I657" t="e">
        <f>Density!A654+Density!B654*CONWAY_7_6_114_38!H657+Density!C654*CONWAY_7_6_114_38!H657^(3/2)+0.00048314*CONWAY_7_6_114_38!H657^2</f>
        <v>#REF!</v>
      </c>
    </row>
    <row r="658" spans="1:9">
      <c r="A658">
        <v>1.19</v>
      </c>
      <c r="B658">
        <v>15.045</v>
      </c>
      <c r="C658">
        <v>34.804000000000002</v>
      </c>
      <c r="D658">
        <v>9.7159999999999993</v>
      </c>
      <c r="E658">
        <v>4.3150000000000004</v>
      </c>
      <c r="G658">
        <f t="shared" si="20"/>
        <v>15.002891902672518</v>
      </c>
      <c r="H658">
        <f t="shared" si="21"/>
        <v>33.689355119404432</v>
      </c>
      <c r="I658" t="e">
        <f>Density!A655+Density!B655*CONWAY_7_6_114_38!H658+Density!C655*CONWAY_7_6_114_38!H658^(3/2)+0.00048314*CONWAY_7_6_114_38!H658^2</f>
        <v>#REF!</v>
      </c>
    </row>
    <row r="659" spans="1:9">
      <c r="A659">
        <v>1.24</v>
      </c>
      <c r="B659">
        <v>15.02</v>
      </c>
      <c r="C659">
        <v>34.828000000000003</v>
      </c>
      <c r="D659">
        <v>9.7159999999999993</v>
      </c>
      <c r="E659">
        <v>4.3109999999999999</v>
      </c>
      <c r="G659">
        <f t="shared" si="20"/>
        <v>14.977961707219785</v>
      </c>
      <c r="H659">
        <f t="shared" si="21"/>
        <v>33.712559218795327</v>
      </c>
      <c r="I659" t="e">
        <f>Density!A656+Density!B656*CONWAY_7_6_114_38!H659+Density!C656*CONWAY_7_6_114_38!H659^(3/2)+0.00048314*CONWAY_7_6_114_38!H659^2</f>
        <v>#REF!</v>
      </c>
    </row>
    <row r="660" spans="1:9">
      <c r="A660">
        <v>1.19</v>
      </c>
      <c r="B660">
        <v>15.007999999999999</v>
      </c>
      <c r="C660">
        <v>34.838999999999999</v>
      </c>
      <c r="D660">
        <v>9.7159999999999993</v>
      </c>
      <c r="E660">
        <v>4.3090000000000002</v>
      </c>
      <c r="G660">
        <f t="shared" si="20"/>
        <v>14.965995213402474</v>
      </c>
      <c r="H660">
        <f t="shared" si="21"/>
        <v>33.723194431016147</v>
      </c>
      <c r="I660" t="e">
        <f>Density!A657+Density!B657*CONWAY_7_6_114_38!H660+Density!C657*CONWAY_7_6_114_38!H660^(3/2)+0.00048314*CONWAY_7_6_114_38!H660^2</f>
        <v>#REF!</v>
      </c>
    </row>
    <row r="661" spans="1:9">
      <c r="A661">
        <v>1.19</v>
      </c>
      <c r="B661">
        <v>15.004</v>
      </c>
      <c r="C661">
        <v>34.840000000000003</v>
      </c>
      <c r="D661">
        <v>9.7159999999999993</v>
      </c>
      <c r="E661">
        <v>4.3049999999999997</v>
      </c>
      <c r="G661">
        <f t="shared" si="20"/>
        <v>14.962006382130037</v>
      </c>
      <c r="H661">
        <f t="shared" si="21"/>
        <v>33.724161268490768</v>
      </c>
      <c r="I661" t="e">
        <f>Density!A658+Density!B658*CONWAY_7_6_114_38!H661+Density!C658*CONWAY_7_6_114_38!H661^(3/2)+0.00048314*CONWAY_7_6_114_38!H661^2</f>
        <v>#REF!</v>
      </c>
    </row>
    <row r="662" spans="1:9">
      <c r="A662">
        <v>1.21</v>
      </c>
      <c r="B662">
        <v>14.99</v>
      </c>
      <c r="C662">
        <v>34.844999999999999</v>
      </c>
      <c r="D662">
        <v>9.7159999999999993</v>
      </c>
      <c r="E662">
        <v>4.3079999999999998</v>
      </c>
      <c r="G662">
        <f t="shared" si="20"/>
        <v>14.948045472676508</v>
      </c>
      <c r="H662">
        <f t="shared" si="21"/>
        <v>33.728995455863867</v>
      </c>
      <c r="I662" t="e">
        <f>Density!A659+Density!B659*CONWAY_7_6_114_38!H662+Density!C659*CONWAY_7_6_114_38!H662^(3/2)+0.00048314*CONWAY_7_6_114_38!H662^2</f>
        <v>#REF!</v>
      </c>
    </row>
    <row r="663" spans="1:9">
      <c r="A663">
        <v>1.23</v>
      </c>
      <c r="B663">
        <v>15.007999999999999</v>
      </c>
      <c r="C663">
        <v>34.829000000000001</v>
      </c>
      <c r="D663">
        <v>9.7159999999999993</v>
      </c>
      <c r="E663">
        <v>4.3129999999999997</v>
      </c>
      <c r="G663">
        <f t="shared" si="20"/>
        <v>14.965995213402474</v>
      </c>
      <c r="H663">
        <f t="shared" si="21"/>
        <v>33.713526056269941</v>
      </c>
      <c r="I663" t="e">
        <f>Density!A660+Density!B660*CONWAY_7_6_114_38!H663+Density!C660*CONWAY_7_6_114_38!H663^(3/2)+0.00048314*CONWAY_7_6_114_38!H663^2</f>
        <v>#REF!</v>
      </c>
    </row>
    <row r="664" spans="1:9">
      <c r="A664" t="s">
        <v>12</v>
      </c>
      <c r="B664" t="s">
        <v>12</v>
      </c>
      <c r="C664" t="s">
        <v>12</v>
      </c>
      <c r="D664" t="s">
        <v>12</v>
      </c>
      <c r="E664" t="s">
        <v>12</v>
      </c>
      <c r="G664" t="e">
        <f t="shared" si="20"/>
        <v>#VALUE!</v>
      </c>
      <c r="H664" t="e">
        <f t="shared" si="21"/>
        <v>#VALUE!</v>
      </c>
      <c r="I664" t="e">
        <f>Density!A661+Density!B661*CONWAY_7_6_114_38!H664+Density!C661*CONWAY_7_6_114_38!H664^(3/2)+0.00048314*CONWAY_7_6_114_38!H664^2</f>
        <v>#REF!</v>
      </c>
    </row>
    <row r="665" spans="1:9">
      <c r="A665">
        <v>1.21</v>
      </c>
      <c r="B665">
        <v>15.031000000000001</v>
      </c>
      <c r="C665">
        <v>34.820999999999998</v>
      </c>
      <c r="D665">
        <v>9.7159999999999993</v>
      </c>
      <c r="E665">
        <v>4.3090000000000002</v>
      </c>
      <c r="G665">
        <f t="shared" si="20"/>
        <v>14.98893099321899</v>
      </c>
      <c r="H665">
        <f t="shared" si="21"/>
        <v>33.705791356472979</v>
      </c>
      <c r="I665" t="e">
        <f>Density!A662+Density!B662*CONWAY_7_6_114_38!H665+Density!C662*CONWAY_7_6_114_38!H665^(3/2)+0.00048314*CONWAY_7_6_114_38!H665^2</f>
        <v>#REF!</v>
      </c>
    </row>
    <row r="666" spans="1:9">
      <c r="A666">
        <v>1.2</v>
      </c>
      <c r="B666">
        <v>15.018000000000001</v>
      </c>
      <c r="C666">
        <v>34.825000000000003</v>
      </c>
      <c r="D666">
        <v>9.7159999999999993</v>
      </c>
      <c r="E666">
        <v>4.3049999999999997</v>
      </c>
      <c r="G666">
        <f t="shared" si="20"/>
        <v>14.975967291583569</v>
      </c>
      <c r="H666">
        <f t="shared" si="21"/>
        <v>33.709658706371464</v>
      </c>
      <c r="I666" t="e">
        <f>Density!A663+Density!B663*CONWAY_7_6_114_38!H666+Density!C663*CONWAY_7_6_114_38!H666^(3/2)+0.00048314*CONWAY_7_6_114_38!H666^2</f>
        <v>#REF!</v>
      </c>
    </row>
    <row r="667" spans="1:9">
      <c r="A667">
        <v>1.2</v>
      </c>
      <c r="B667">
        <v>15.064</v>
      </c>
      <c r="C667">
        <v>34.798000000000002</v>
      </c>
      <c r="D667">
        <v>9.7159999999999993</v>
      </c>
      <c r="E667">
        <v>4.2629999999999999</v>
      </c>
      <c r="G667">
        <f t="shared" si="20"/>
        <v>15.021838851216595</v>
      </c>
      <c r="H667">
        <f t="shared" si="21"/>
        <v>33.683554094556705</v>
      </c>
      <c r="I667" t="e">
        <f>Density!A664+Density!B664*CONWAY_7_6_114_38!H667+Density!C664*CONWAY_7_6_114_38!H667^(3/2)+0.00048314*CONWAY_7_6_114_38!H667^2</f>
        <v>#REF!</v>
      </c>
    </row>
    <row r="668" spans="1:9">
      <c r="A668">
        <v>1.24</v>
      </c>
      <c r="B668">
        <v>15.032999999999999</v>
      </c>
      <c r="C668">
        <v>34.823999999999998</v>
      </c>
      <c r="D668">
        <v>9.7159999999999993</v>
      </c>
      <c r="E668">
        <v>4.2859999999999996</v>
      </c>
      <c r="G668">
        <f t="shared" si="20"/>
        <v>14.990925408855206</v>
      </c>
      <c r="H668">
        <f t="shared" si="21"/>
        <v>33.708691868896835</v>
      </c>
      <c r="I668" t="e">
        <f>Density!A665+Density!B665*CONWAY_7_6_114_38!H668+Density!C665*CONWAY_7_6_114_38!H668^(3/2)+0.00048314*CONWAY_7_6_114_38!H668^2</f>
        <v>#REF!</v>
      </c>
    </row>
    <row r="669" spans="1:9">
      <c r="A669">
        <v>1.2</v>
      </c>
      <c r="B669">
        <v>15.036</v>
      </c>
      <c r="C669">
        <v>34.817</v>
      </c>
      <c r="D669">
        <v>9.7159999999999993</v>
      </c>
      <c r="E669">
        <v>4.3019999999999996</v>
      </c>
      <c r="G669">
        <f t="shared" si="20"/>
        <v>14.993917032309534</v>
      </c>
      <c r="H669">
        <f t="shared" si="21"/>
        <v>33.701924006574494</v>
      </c>
      <c r="I669" t="e">
        <f>Density!A666+Density!B666*CONWAY_7_6_114_38!H669+Density!C666*CONWAY_7_6_114_38!H669^(3/2)+0.00048314*CONWAY_7_6_114_38!H669^2</f>
        <v>#REF!</v>
      </c>
    </row>
    <row r="670" spans="1:9">
      <c r="A670" t="s">
        <v>12</v>
      </c>
      <c r="B670" t="s">
        <v>12</v>
      </c>
      <c r="C670" t="s">
        <v>12</v>
      </c>
      <c r="D670" t="s">
        <v>12</v>
      </c>
      <c r="E670" t="s">
        <v>12</v>
      </c>
      <c r="G670" t="e">
        <f t="shared" si="20"/>
        <v>#VALUE!</v>
      </c>
      <c r="H670" t="e">
        <f t="shared" si="21"/>
        <v>#VALUE!</v>
      </c>
      <c r="I670" t="e">
        <f>Density!A667+Density!B667*CONWAY_7_6_114_38!H670+Density!C667*CONWAY_7_6_114_38!H670^(3/2)+0.00048314*CONWAY_7_6_114_38!H670^2</f>
        <v>#REF!</v>
      </c>
    </row>
    <row r="671" spans="1:9">
      <c r="A671" t="s">
        <v>12</v>
      </c>
      <c r="B671" t="s">
        <v>12</v>
      </c>
      <c r="C671" t="s">
        <v>12</v>
      </c>
      <c r="D671" t="s">
        <v>12</v>
      </c>
      <c r="E671" t="s">
        <v>12</v>
      </c>
      <c r="G671" t="e">
        <f t="shared" si="20"/>
        <v>#VALUE!</v>
      </c>
      <c r="H671" t="e">
        <f t="shared" si="21"/>
        <v>#VALUE!</v>
      </c>
      <c r="I671" t="e">
        <f>Density!A668+Density!B668*CONWAY_7_6_114_38!H671+Density!C668*CONWAY_7_6_114_38!H671^(3/2)+0.00048314*CONWAY_7_6_114_38!H671^2</f>
        <v>#REF!</v>
      </c>
    </row>
    <row r="672" spans="1:9">
      <c r="A672">
        <v>1.23</v>
      </c>
      <c r="B672">
        <v>15.039</v>
      </c>
      <c r="C672">
        <v>34.829000000000001</v>
      </c>
      <c r="D672">
        <v>9.7159999999999993</v>
      </c>
      <c r="E672">
        <v>4.3040000000000003</v>
      </c>
      <c r="G672">
        <f t="shared" si="20"/>
        <v>14.996908655763862</v>
      </c>
      <c r="H672">
        <f t="shared" si="21"/>
        <v>33.713526056269941</v>
      </c>
      <c r="I672" t="e">
        <f>Density!A669+Density!B669*CONWAY_7_6_114_38!H672+Density!C669*CONWAY_7_6_114_38!H672^(3/2)+0.00048314*CONWAY_7_6_114_38!H672^2</f>
        <v>#REF!</v>
      </c>
    </row>
    <row r="673" spans="1:9">
      <c r="A673">
        <v>1.21</v>
      </c>
      <c r="B673">
        <v>15.031000000000001</v>
      </c>
      <c r="C673">
        <v>34.831000000000003</v>
      </c>
      <c r="D673">
        <v>9.7159999999999993</v>
      </c>
      <c r="E673">
        <v>4.3040000000000003</v>
      </c>
      <c r="G673">
        <f t="shared" si="20"/>
        <v>14.98893099321899</v>
      </c>
      <c r="H673">
        <f t="shared" si="21"/>
        <v>33.715459731219184</v>
      </c>
      <c r="I673" t="e">
        <f>Density!A670+Density!B670*CONWAY_7_6_114_38!H673+Density!C670*CONWAY_7_6_114_38!H673^(3/2)+0.00048314*CONWAY_7_6_114_38!H673^2</f>
        <v>#REF!</v>
      </c>
    </row>
    <row r="674" spans="1:9">
      <c r="A674" t="s">
        <v>12</v>
      </c>
      <c r="B674" t="s">
        <v>12</v>
      </c>
      <c r="C674" t="s">
        <v>12</v>
      </c>
      <c r="D674" t="s">
        <v>12</v>
      </c>
      <c r="E674" t="s">
        <v>12</v>
      </c>
      <c r="G674" t="e">
        <f t="shared" si="20"/>
        <v>#VALUE!</v>
      </c>
      <c r="H674" t="e">
        <f t="shared" si="21"/>
        <v>#VALUE!</v>
      </c>
      <c r="I674" t="e">
        <f>Density!A671+Density!B671*CONWAY_7_6_114_38!H674+Density!C671*CONWAY_7_6_114_38!H674^(3/2)+0.00048314*CONWAY_7_6_114_38!H674^2</f>
        <v>#REF!</v>
      </c>
    </row>
    <row r="675" spans="1:9">
      <c r="A675" t="s">
        <v>12</v>
      </c>
      <c r="B675" t="s">
        <v>12</v>
      </c>
      <c r="C675" t="s">
        <v>12</v>
      </c>
      <c r="D675" t="s">
        <v>12</v>
      </c>
      <c r="E675" t="s">
        <v>12</v>
      </c>
      <c r="G675" t="e">
        <f t="shared" si="20"/>
        <v>#VALUE!</v>
      </c>
      <c r="H675" t="e">
        <f t="shared" si="21"/>
        <v>#VALUE!</v>
      </c>
      <c r="I675" t="e">
        <f>Density!A672+Density!B672*CONWAY_7_6_114_38!H675+Density!C672*CONWAY_7_6_114_38!H675^(3/2)+0.00048314*CONWAY_7_6_114_38!H675^2</f>
        <v>#REF!</v>
      </c>
    </row>
    <row r="676" spans="1:9">
      <c r="A676" t="s">
        <v>12</v>
      </c>
      <c r="B676" t="s">
        <v>12</v>
      </c>
      <c r="C676" t="s">
        <v>12</v>
      </c>
      <c r="D676" t="s">
        <v>12</v>
      </c>
      <c r="E676" t="s">
        <v>12</v>
      </c>
      <c r="G676" t="e">
        <f t="shared" si="20"/>
        <v>#VALUE!</v>
      </c>
      <c r="H676" t="e">
        <f t="shared" si="21"/>
        <v>#VALUE!</v>
      </c>
      <c r="I676" t="e">
        <f>Density!A673+Density!B673*CONWAY_7_6_114_38!H676+Density!C673*CONWAY_7_6_114_38!H676^(3/2)+0.00048314*CONWAY_7_6_114_38!H676^2</f>
        <v>#REF!</v>
      </c>
    </row>
    <row r="677" spans="1:9">
      <c r="A677" t="s">
        <v>12</v>
      </c>
      <c r="B677" t="s">
        <v>12</v>
      </c>
      <c r="C677" t="s">
        <v>12</v>
      </c>
      <c r="D677" t="s">
        <v>12</v>
      </c>
      <c r="E677" t="s">
        <v>12</v>
      </c>
      <c r="G677" t="e">
        <f t="shared" si="20"/>
        <v>#VALUE!</v>
      </c>
      <c r="H677" t="e">
        <f t="shared" si="21"/>
        <v>#VALUE!</v>
      </c>
      <c r="I677" t="e">
        <f>Density!A674+Density!B674*CONWAY_7_6_114_38!H677+Density!C674*CONWAY_7_6_114_38!H677^(3/2)+0.00048314*CONWAY_7_6_114_38!H677^2</f>
        <v>#REF!</v>
      </c>
    </row>
    <row r="678" spans="1:9">
      <c r="A678">
        <v>1.24</v>
      </c>
      <c r="B678">
        <v>15.083</v>
      </c>
      <c r="C678">
        <v>34.850999999999999</v>
      </c>
      <c r="D678">
        <v>9.7159999999999993</v>
      </c>
      <c r="E678">
        <v>4.3090000000000002</v>
      </c>
      <c r="G678">
        <f t="shared" si="20"/>
        <v>15.040785799760672</v>
      </c>
      <c r="H678">
        <f t="shared" si="21"/>
        <v>33.734796480711594</v>
      </c>
      <c r="I678" t="e">
        <f>Density!A675+Density!B675*CONWAY_7_6_114_38!H678+Density!C675*CONWAY_7_6_114_38!H678^(3/2)+0.00048314*CONWAY_7_6_114_38!H678^2</f>
        <v>#REF!</v>
      </c>
    </row>
    <row r="679" spans="1:9">
      <c r="A679" t="s">
        <v>12</v>
      </c>
      <c r="B679" t="s">
        <v>12</v>
      </c>
      <c r="C679" t="s">
        <v>12</v>
      </c>
      <c r="D679" t="s">
        <v>12</v>
      </c>
      <c r="E679" t="s">
        <v>12</v>
      </c>
      <c r="G679" t="e">
        <f t="shared" si="20"/>
        <v>#VALUE!</v>
      </c>
      <c r="H679" t="e">
        <f t="shared" si="21"/>
        <v>#VALUE!</v>
      </c>
      <c r="I679" t="e">
        <f>Density!A676+Density!B676*CONWAY_7_6_114_38!H679+Density!C676*CONWAY_7_6_114_38!H679^(3/2)+0.00048314*CONWAY_7_6_114_38!H679^2</f>
        <v>#REF!</v>
      </c>
    </row>
    <row r="680" spans="1:9">
      <c r="A680">
        <v>1.25</v>
      </c>
      <c r="B680">
        <v>15.061</v>
      </c>
      <c r="C680">
        <v>34.838999999999999</v>
      </c>
      <c r="D680">
        <v>9.7159999999999993</v>
      </c>
      <c r="E680">
        <v>4.3079999999999998</v>
      </c>
      <c r="G680">
        <f t="shared" si="20"/>
        <v>15.018847227762267</v>
      </c>
      <c r="H680">
        <f t="shared" si="21"/>
        <v>33.723194431016147</v>
      </c>
      <c r="I680" t="e">
        <f>Density!A677+Density!B677*CONWAY_7_6_114_38!H680+Density!C677*CONWAY_7_6_114_38!H680^(3/2)+0.00048314*CONWAY_7_6_114_38!H680^2</f>
        <v>#REF!</v>
      </c>
    </row>
    <row r="681" spans="1:9">
      <c r="A681">
        <v>1.24</v>
      </c>
      <c r="B681">
        <v>15.023</v>
      </c>
      <c r="C681">
        <v>34.851999999999997</v>
      </c>
      <c r="D681">
        <v>9.7159999999999993</v>
      </c>
      <c r="E681">
        <v>4.3099999999999996</v>
      </c>
      <c r="G681">
        <f t="shared" si="20"/>
        <v>14.980953330674113</v>
      </c>
      <c r="H681">
        <f t="shared" si="21"/>
        <v>33.735763318186208</v>
      </c>
      <c r="I681" t="e">
        <f>Density!A678+Density!B678*CONWAY_7_6_114_38!H681+Density!C678*CONWAY_7_6_114_38!H681^(3/2)+0.00048314*CONWAY_7_6_114_38!H681^2</f>
        <v>#REF!</v>
      </c>
    </row>
    <row r="682" spans="1:9">
      <c r="A682" t="s">
        <v>12</v>
      </c>
      <c r="B682" t="s">
        <v>12</v>
      </c>
      <c r="C682" t="s">
        <v>12</v>
      </c>
      <c r="D682" t="s">
        <v>12</v>
      </c>
      <c r="E682" t="s">
        <v>12</v>
      </c>
      <c r="G682" t="e">
        <f t="shared" si="20"/>
        <v>#VALUE!</v>
      </c>
      <c r="H682" t="e">
        <f t="shared" si="21"/>
        <v>#VALUE!</v>
      </c>
      <c r="I682" t="e">
        <f>Density!A679+Density!B679*CONWAY_7_6_114_38!H682+Density!C679*CONWAY_7_6_114_38!H682^(3/2)+0.00048314*CONWAY_7_6_114_38!H682^2</f>
        <v>#REF!</v>
      </c>
    </row>
    <row r="683" spans="1:9">
      <c r="A683" t="s">
        <v>12</v>
      </c>
      <c r="B683" t="s">
        <v>12</v>
      </c>
      <c r="C683" t="s">
        <v>12</v>
      </c>
      <c r="D683" t="s">
        <v>12</v>
      </c>
      <c r="E683" t="s">
        <v>12</v>
      </c>
      <c r="G683" t="e">
        <f t="shared" si="20"/>
        <v>#VALUE!</v>
      </c>
      <c r="H683" t="e">
        <f t="shared" si="21"/>
        <v>#VALUE!</v>
      </c>
      <c r="I683" t="e">
        <f>Density!A680+Density!B680*CONWAY_7_6_114_38!H683+Density!C680*CONWAY_7_6_114_38!H683^(3/2)+0.00048314*CONWAY_7_6_114_38!H683^2</f>
        <v>#REF!</v>
      </c>
    </row>
    <row r="684" spans="1:9">
      <c r="A684" t="s">
        <v>12</v>
      </c>
      <c r="B684" t="s">
        <v>12</v>
      </c>
      <c r="C684" t="s">
        <v>12</v>
      </c>
      <c r="D684" t="s">
        <v>12</v>
      </c>
      <c r="E684" t="s">
        <v>12</v>
      </c>
      <c r="G684" t="e">
        <f t="shared" si="20"/>
        <v>#VALUE!</v>
      </c>
      <c r="H684" t="e">
        <f t="shared" si="21"/>
        <v>#VALUE!</v>
      </c>
      <c r="I684" t="e">
        <f>Density!A681+Density!B681*CONWAY_7_6_114_38!H684+Density!C681*CONWAY_7_6_114_38!H684^(3/2)+0.00048314*CONWAY_7_6_114_38!H684^2</f>
        <v>#REF!</v>
      </c>
    </row>
    <row r="685" spans="1:9">
      <c r="A685">
        <v>1.2</v>
      </c>
      <c r="B685">
        <v>14.994999999999999</v>
      </c>
      <c r="C685">
        <v>34.856999999999999</v>
      </c>
      <c r="D685">
        <v>9.7159999999999993</v>
      </c>
      <c r="E685">
        <v>4.3150000000000004</v>
      </c>
      <c r="G685">
        <f t="shared" si="20"/>
        <v>14.953031511767053</v>
      </c>
      <c r="H685">
        <f t="shared" si="21"/>
        <v>33.740597505559315</v>
      </c>
      <c r="I685" t="e">
        <f>Density!A682+Density!B682*CONWAY_7_6_114_38!H685+Density!C682*CONWAY_7_6_114_38!H685^(3/2)+0.00048314*CONWAY_7_6_114_38!H685^2</f>
        <v>#REF!</v>
      </c>
    </row>
    <row r="686" spans="1:9">
      <c r="A686">
        <v>1.22</v>
      </c>
      <c r="B686">
        <v>14.981999999999999</v>
      </c>
      <c r="C686">
        <v>34.895000000000003</v>
      </c>
      <c r="D686">
        <v>9.7159999999999993</v>
      </c>
      <c r="E686">
        <v>4.3120000000000003</v>
      </c>
      <c r="G686">
        <f t="shared" si="20"/>
        <v>14.940067810131632</v>
      </c>
      <c r="H686">
        <f t="shared" si="21"/>
        <v>33.7773373295949</v>
      </c>
      <c r="I686" t="e">
        <f>Density!A683+Density!B683*CONWAY_7_6_114_38!H686+Density!C683*CONWAY_7_6_114_38!H686^(3/2)+0.00048314*CONWAY_7_6_114_38!H686^2</f>
        <v>#REF!</v>
      </c>
    </row>
    <row r="687" spans="1:9">
      <c r="A687">
        <v>1.23</v>
      </c>
      <c r="B687">
        <v>14.978999999999999</v>
      </c>
      <c r="C687">
        <v>34.869</v>
      </c>
      <c r="D687">
        <v>9.7159999999999993</v>
      </c>
      <c r="E687">
        <v>4.3140000000000001</v>
      </c>
      <c r="G687">
        <f t="shared" si="20"/>
        <v>14.937076186677304</v>
      </c>
      <c r="H687">
        <f t="shared" si="21"/>
        <v>33.752199555254762</v>
      </c>
      <c r="I687" t="e">
        <f>Density!A684+Density!B684*CONWAY_7_6_114_38!H687+Density!C684*CONWAY_7_6_114_38!H687^(3/2)+0.00048314*CONWAY_7_6_114_38!H687^2</f>
        <v>#REF!</v>
      </c>
    </row>
    <row r="688" spans="1:9">
      <c r="A688" t="s">
        <v>12</v>
      </c>
      <c r="B688" t="s">
        <v>12</v>
      </c>
      <c r="C688" t="s">
        <v>12</v>
      </c>
      <c r="D688" t="s">
        <v>12</v>
      </c>
      <c r="E688" t="s">
        <v>12</v>
      </c>
      <c r="G688" t="e">
        <f t="shared" si="20"/>
        <v>#VALUE!</v>
      </c>
      <c r="H688" t="e">
        <f t="shared" si="21"/>
        <v>#VALUE!</v>
      </c>
      <c r="I688" t="e">
        <f>Density!A685+Density!B685*CONWAY_7_6_114_38!H688+Density!C685*CONWAY_7_6_114_38!H688^(3/2)+0.00048314*CONWAY_7_6_114_38!H688^2</f>
        <v>#REF!</v>
      </c>
    </row>
    <row r="689" spans="1:9">
      <c r="A689">
        <v>1.26</v>
      </c>
      <c r="B689">
        <v>14.992000000000001</v>
      </c>
      <c r="C689">
        <v>34.883000000000003</v>
      </c>
      <c r="D689">
        <v>9.7159999999999993</v>
      </c>
      <c r="E689">
        <v>4.3150000000000004</v>
      </c>
      <c r="G689">
        <f t="shared" si="20"/>
        <v>14.950039888312727</v>
      </c>
      <c r="H689">
        <f t="shared" si="21"/>
        <v>33.765735279899452</v>
      </c>
      <c r="I689" t="e">
        <f>Density!A686+Density!B686*CONWAY_7_6_114_38!H689+Density!C686*CONWAY_7_6_114_38!H689^(3/2)+0.00048314*CONWAY_7_6_114_38!H689^2</f>
        <v>#REF!</v>
      </c>
    </row>
    <row r="690" spans="1:9">
      <c r="A690" t="s">
        <v>12</v>
      </c>
      <c r="B690" t="s">
        <v>12</v>
      </c>
      <c r="C690" t="s">
        <v>12</v>
      </c>
      <c r="D690" t="s">
        <v>12</v>
      </c>
      <c r="E690" t="s">
        <v>12</v>
      </c>
      <c r="G690" t="e">
        <f t="shared" si="20"/>
        <v>#VALUE!</v>
      </c>
      <c r="H690" t="e">
        <f t="shared" si="21"/>
        <v>#VALUE!</v>
      </c>
      <c r="I690" t="e">
        <f>Density!A687+Density!B687*CONWAY_7_6_114_38!H690+Density!C687*CONWAY_7_6_114_38!H690^(3/2)+0.00048314*CONWAY_7_6_114_38!H690^2</f>
        <v>#REF!</v>
      </c>
    </row>
    <row r="691" spans="1:9">
      <c r="A691" t="s">
        <v>12</v>
      </c>
      <c r="B691" t="s">
        <v>12</v>
      </c>
      <c r="C691" t="s">
        <v>12</v>
      </c>
      <c r="D691" t="s">
        <v>12</v>
      </c>
      <c r="E691" t="s">
        <v>12</v>
      </c>
      <c r="G691" t="e">
        <f t="shared" si="20"/>
        <v>#VALUE!</v>
      </c>
      <c r="H691" t="e">
        <f t="shared" si="21"/>
        <v>#VALUE!</v>
      </c>
      <c r="I691" t="e">
        <f>Density!A688+Density!B688*CONWAY_7_6_114_38!H691+Density!C688*CONWAY_7_6_114_38!H691^(3/2)+0.00048314*CONWAY_7_6_114_38!H691^2</f>
        <v>#REF!</v>
      </c>
    </row>
    <row r="692" spans="1:9">
      <c r="A692" t="s">
        <v>12</v>
      </c>
      <c r="B692" t="s">
        <v>12</v>
      </c>
      <c r="C692" t="s">
        <v>12</v>
      </c>
      <c r="D692" t="s">
        <v>12</v>
      </c>
      <c r="E692" t="s">
        <v>12</v>
      </c>
      <c r="G692" t="e">
        <f t="shared" si="20"/>
        <v>#VALUE!</v>
      </c>
      <c r="H692" t="e">
        <f t="shared" si="21"/>
        <v>#VALUE!</v>
      </c>
      <c r="I692" t="e">
        <f>Density!A689+Density!B689*CONWAY_7_6_114_38!H692+Density!C689*CONWAY_7_6_114_38!H692^(3/2)+0.00048314*CONWAY_7_6_114_38!H692^2</f>
        <v>#REF!</v>
      </c>
    </row>
    <row r="693" spans="1:9">
      <c r="A693" t="s">
        <v>12</v>
      </c>
      <c r="B693" t="s">
        <v>12</v>
      </c>
      <c r="C693" t="s">
        <v>12</v>
      </c>
      <c r="D693" t="s">
        <v>12</v>
      </c>
      <c r="E693" t="s">
        <v>12</v>
      </c>
      <c r="G693" t="e">
        <f t="shared" si="20"/>
        <v>#VALUE!</v>
      </c>
      <c r="H693" t="e">
        <f t="shared" si="21"/>
        <v>#VALUE!</v>
      </c>
      <c r="I693" t="e">
        <f>Density!A690+Density!B690*CONWAY_7_6_114_38!H693+Density!C690*CONWAY_7_6_114_38!H693^(3/2)+0.00048314*CONWAY_7_6_114_38!H693^2</f>
        <v>#REF!</v>
      </c>
    </row>
    <row r="694" spans="1:9">
      <c r="A694">
        <v>1.23</v>
      </c>
      <c r="B694">
        <v>15.217000000000001</v>
      </c>
      <c r="C694">
        <v>34.741</v>
      </c>
      <c r="D694">
        <v>9.7159999999999993</v>
      </c>
      <c r="E694">
        <v>4.3090000000000002</v>
      </c>
      <c r="G694">
        <f t="shared" si="20"/>
        <v>15.174411647387318</v>
      </c>
      <c r="H694">
        <f t="shared" si="21"/>
        <v>33.628444358503337</v>
      </c>
      <c r="I694" t="e">
        <f>Density!A691+Density!B691*CONWAY_7_6_114_38!H694+Density!C691*CONWAY_7_6_114_38!H694^(3/2)+0.00048314*CONWAY_7_6_114_38!H694^2</f>
        <v>#REF!</v>
      </c>
    </row>
    <row r="695" spans="1:9">
      <c r="A695">
        <v>1.25</v>
      </c>
      <c r="B695">
        <v>15.22</v>
      </c>
      <c r="C695">
        <v>34.741999999999997</v>
      </c>
      <c r="D695">
        <v>9.7159999999999993</v>
      </c>
      <c r="E695">
        <v>4.3099999999999996</v>
      </c>
      <c r="G695">
        <f t="shared" si="20"/>
        <v>15.177403270841646</v>
      </c>
      <c r="H695">
        <f t="shared" si="21"/>
        <v>33.629411195977951</v>
      </c>
      <c r="I695" t="e">
        <f>Density!A692+Density!B692*CONWAY_7_6_114_38!H695+Density!C692*CONWAY_7_6_114_38!H695^(3/2)+0.00048314*CONWAY_7_6_114_38!H695^2</f>
        <v>#REF!</v>
      </c>
    </row>
    <row r="696" spans="1:9">
      <c r="A696">
        <v>1.22</v>
      </c>
      <c r="B696">
        <v>15.391</v>
      </c>
      <c r="C696">
        <v>34.645000000000003</v>
      </c>
      <c r="D696">
        <v>9.7159999999999993</v>
      </c>
      <c r="E696">
        <v>4.2939999999999996</v>
      </c>
      <c r="G696">
        <f t="shared" si="20"/>
        <v>15.347925807738335</v>
      </c>
      <c r="H696">
        <f t="shared" si="21"/>
        <v>33.53562796093977</v>
      </c>
      <c r="I696" t="e">
        <f>Density!A693+Density!B693*CONWAY_7_6_114_38!H696+Density!C693*CONWAY_7_6_114_38!H696^(3/2)+0.00048314*CONWAY_7_6_114_38!H696^2</f>
        <v>#REF!</v>
      </c>
    </row>
    <row r="697" spans="1:9">
      <c r="A697">
        <v>1.25</v>
      </c>
      <c r="B697">
        <v>15.417999999999999</v>
      </c>
      <c r="C697">
        <v>34.646999999999998</v>
      </c>
      <c r="D697">
        <v>9.7159999999999993</v>
      </c>
      <c r="E697">
        <v>4.2850000000000001</v>
      </c>
      <c r="G697">
        <f t="shared" si="20"/>
        <v>15.374850418827284</v>
      </c>
      <c r="H697">
        <f t="shared" si="21"/>
        <v>33.537561635889006</v>
      </c>
      <c r="I697" t="e">
        <f>Density!A694+Density!B694*CONWAY_7_6_114_38!H697+Density!C694*CONWAY_7_6_114_38!H697^(3/2)+0.00048314*CONWAY_7_6_114_38!H697^2</f>
        <v>#REF!</v>
      </c>
    </row>
    <row r="698" spans="1:9">
      <c r="A698">
        <v>1.21</v>
      </c>
      <c r="B698">
        <v>15.554</v>
      </c>
      <c r="C698">
        <v>34.57</v>
      </c>
      <c r="D698">
        <v>9.7159999999999993</v>
      </c>
      <c r="E698">
        <v>4.2859999999999996</v>
      </c>
      <c r="G698">
        <f t="shared" si="20"/>
        <v>15.510470682090149</v>
      </c>
      <c r="H698">
        <f t="shared" si="21"/>
        <v>33.463115150343228</v>
      </c>
      <c r="I698" t="e">
        <f>Density!A695+Density!B695*CONWAY_7_6_114_38!H698+Density!C695*CONWAY_7_6_114_38!H698^(3/2)+0.00048314*CONWAY_7_6_114_38!H698^2</f>
        <v>#REF!</v>
      </c>
    </row>
    <row r="699" spans="1:9">
      <c r="A699">
        <v>1.21</v>
      </c>
      <c r="B699">
        <v>15.574</v>
      </c>
      <c r="C699">
        <v>34.570999999999998</v>
      </c>
      <c r="D699">
        <v>9.7159999999999993</v>
      </c>
      <c r="E699">
        <v>4.2830000000000004</v>
      </c>
      <c r="G699">
        <f t="shared" si="20"/>
        <v>15.530414838452336</v>
      </c>
      <c r="H699">
        <f t="shared" si="21"/>
        <v>33.464081987817849</v>
      </c>
      <c r="I699" t="e">
        <f>Density!A696+Density!B696*CONWAY_7_6_114_38!H699+Density!C696*CONWAY_7_6_114_38!H699^(3/2)+0.00048314*CONWAY_7_6_114_38!H699^2</f>
        <v>#REF!</v>
      </c>
    </row>
    <row r="700" spans="1:9">
      <c r="A700">
        <v>1.24</v>
      </c>
      <c r="B700">
        <v>15.603999999999999</v>
      </c>
      <c r="C700">
        <v>34.578000000000003</v>
      </c>
      <c r="D700">
        <v>9.7159999999999993</v>
      </c>
      <c r="E700">
        <v>4.2859999999999996</v>
      </c>
      <c r="G700">
        <f t="shared" si="20"/>
        <v>15.560331072995613</v>
      </c>
      <c r="H700">
        <f t="shared" si="21"/>
        <v>33.470849850140198</v>
      </c>
      <c r="I700" t="e">
        <f>Density!A697+Density!B697*CONWAY_7_6_114_38!H700+Density!C697*CONWAY_7_6_114_38!H700^(3/2)+0.00048314*CONWAY_7_6_114_38!H700^2</f>
        <v>#REF!</v>
      </c>
    </row>
    <row r="701" spans="1:9">
      <c r="A701">
        <v>1.21</v>
      </c>
      <c r="B701">
        <v>15.59</v>
      </c>
      <c r="C701">
        <v>34.598999999999997</v>
      </c>
      <c r="D701">
        <v>9.7159999999999993</v>
      </c>
      <c r="E701">
        <v>4.2839999999999998</v>
      </c>
      <c r="G701">
        <f t="shared" si="20"/>
        <v>15.546370163542084</v>
      </c>
      <c r="H701">
        <f t="shared" si="21"/>
        <v>33.491153437107222</v>
      </c>
      <c r="I701" t="e">
        <f>Density!A698+Density!B698*CONWAY_7_6_114_38!H701+Density!C698*CONWAY_7_6_114_38!H701^(3/2)+0.00048314*CONWAY_7_6_114_38!H701^2</f>
        <v>#REF!</v>
      </c>
    </row>
    <row r="702" spans="1:9">
      <c r="A702">
        <v>1.21</v>
      </c>
      <c r="B702">
        <v>15.544</v>
      </c>
      <c r="C702">
        <v>34.639000000000003</v>
      </c>
      <c r="D702">
        <v>9.7159999999999993</v>
      </c>
      <c r="E702">
        <v>4.2930000000000001</v>
      </c>
      <c r="G702">
        <f t="shared" si="20"/>
        <v>15.500498603909056</v>
      </c>
      <c r="H702">
        <f t="shared" si="21"/>
        <v>33.529826936092043</v>
      </c>
      <c r="I702" t="e">
        <f>Density!A699+Density!B699*CONWAY_7_6_114_38!H702+Density!C699*CONWAY_7_6_114_38!H702^(3/2)+0.00048314*CONWAY_7_6_114_38!H702^2</f>
        <v>#REF!</v>
      </c>
    </row>
    <row r="703" spans="1:9">
      <c r="A703">
        <v>1.26</v>
      </c>
      <c r="B703">
        <v>15.443</v>
      </c>
      <c r="C703">
        <v>34.698</v>
      </c>
      <c r="D703">
        <v>9.7159999999999993</v>
      </c>
      <c r="E703">
        <v>4.298</v>
      </c>
      <c r="G703">
        <f t="shared" si="20"/>
        <v>15.399780614280017</v>
      </c>
      <c r="H703">
        <f t="shared" si="21"/>
        <v>33.586870347094653</v>
      </c>
      <c r="I703" t="e">
        <f>Density!A700+Density!B700*CONWAY_7_6_114_38!H703+Density!C700*CONWAY_7_6_114_38!H703^(3/2)+0.00048314*CONWAY_7_6_114_38!H703^2</f>
        <v>#REF!</v>
      </c>
    </row>
    <row r="704" spans="1:9">
      <c r="A704" t="s">
        <v>12</v>
      </c>
      <c r="B704" t="s">
        <v>12</v>
      </c>
      <c r="C704" t="s">
        <v>12</v>
      </c>
      <c r="D704" t="s">
        <v>12</v>
      </c>
      <c r="E704" t="s">
        <v>12</v>
      </c>
      <c r="G704" t="e">
        <f t="shared" si="20"/>
        <v>#VALUE!</v>
      </c>
      <c r="H704" t="e">
        <f t="shared" si="21"/>
        <v>#VALUE!</v>
      </c>
      <c r="I704" t="e">
        <f>Density!A701+Density!B701*CONWAY_7_6_114_38!H704+Density!C701*CONWAY_7_6_114_38!H704^(3/2)+0.00048314*CONWAY_7_6_114_38!H704^2</f>
        <v>#REF!</v>
      </c>
    </row>
    <row r="705" spans="1:9">
      <c r="A705" t="s">
        <v>12</v>
      </c>
      <c r="B705" t="s">
        <v>12</v>
      </c>
      <c r="C705" t="s">
        <v>12</v>
      </c>
      <c r="D705" t="s">
        <v>12</v>
      </c>
      <c r="E705" t="s">
        <v>12</v>
      </c>
      <c r="G705" t="e">
        <f t="shared" si="20"/>
        <v>#VALUE!</v>
      </c>
      <c r="H705" t="e">
        <f t="shared" si="21"/>
        <v>#VALUE!</v>
      </c>
      <c r="I705" t="e">
        <f>Density!A702+Density!B702*CONWAY_7_6_114_38!H705+Density!C702*CONWAY_7_6_114_38!H705^(3/2)+0.00048314*CONWAY_7_6_114_38!H705^2</f>
        <v>#REF!</v>
      </c>
    </row>
    <row r="706" spans="1:9">
      <c r="A706" t="s">
        <v>12</v>
      </c>
      <c r="B706" t="s">
        <v>12</v>
      </c>
      <c r="C706" t="s">
        <v>12</v>
      </c>
      <c r="D706" t="s">
        <v>12</v>
      </c>
      <c r="E706" t="s">
        <v>12</v>
      </c>
      <c r="G706" t="e">
        <f t="shared" si="20"/>
        <v>#VALUE!</v>
      </c>
      <c r="H706" t="e">
        <f t="shared" si="21"/>
        <v>#VALUE!</v>
      </c>
      <c r="I706" t="e">
        <f>Density!A703+Density!B703*CONWAY_7_6_114_38!H706+Density!C703*CONWAY_7_6_114_38!H706^(3/2)+0.00048314*CONWAY_7_6_114_38!H706^2</f>
        <v>#REF!</v>
      </c>
    </row>
    <row r="707" spans="1:9">
      <c r="A707">
        <v>1.22</v>
      </c>
      <c r="B707">
        <v>15.204000000000001</v>
      </c>
      <c r="C707">
        <v>34.819000000000003</v>
      </c>
      <c r="D707">
        <v>9.7159999999999993</v>
      </c>
      <c r="E707">
        <v>4.3079999999999998</v>
      </c>
      <c r="G707">
        <f t="shared" si="20"/>
        <v>15.161447945751897</v>
      </c>
      <c r="H707">
        <f t="shared" si="21"/>
        <v>33.703857681523736</v>
      </c>
      <c r="I707" t="e">
        <f>Density!A704+Density!B704*CONWAY_7_6_114_38!H707+Density!C704*CONWAY_7_6_114_38!H707^(3/2)+0.00048314*CONWAY_7_6_114_38!H707^2</f>
        <v>#REF!</v>
      </c>
    </row>
    <row r="708" spans="1:9">
      <c r="A708" t="s">
        <v>12</v>
      </c>
      <c r="B708" t="s">
        <v>12</v>
      </c>
      <c r="C708" t="s">
        <v>12</v>
      </c>
      <c r="D708" t="s">
        <v>12</v>
      </c>
      <c r="E708" t="s">
        <v>12</v>
      </c>
      <c r="G708" t="e">
        <f t="shared" si="20"/>
        <v>#VALUE!</v>
      </c>
      <c r="H708" t="e">
        <f t="shared" si="21"/>
        <v>#VALUE!</v>
      </c>
      <c r="I708" t="e">
        <f>Density!A705+Density!B705*CONWAY_7_6_114_38!H708+Density!C705*CONWAY_7_6_114_38!H708^(3/2)+0.00048314*CONWAY_7_6_114_38!H708^2</f>
        <v>#REF!</v>
      </c>
    </row>
    <row r="709" spans="1:9">
      <c r="A709" t="s">
        <v>12</v>
      </c>
      <c r="B709" t="s">
        <v>12</v>
      </c>
      <c r="C709" t="s">
        <v>12</v>
      </c>
      <c r="D709" t="s">
        <v>12</v>
      </c>
      <c r="E709" t="s">
        <v>12</v>
      </c>
      <c r="G709" t="e">
        <f t="shared" ref="G709:G772" si="22">(B709-0.0001)/1.0028</f>
        <v>#VALUE!</v>
      </c>
      <c r="H709" t="e">
        <f t="shared" si="21"/>
        <v>#VALUE!</v>
      </c>
      <c r="I709" t="e">
        <f>Density!A706+Density!B706*CONWAY_7_6_114_38!H709+Density!C706*CONWAY_7_6_114_38!H709^(3/2)+0.00048314*CONWAY_7_6_114_38!H709^2</f>
        <v>#REF!</v>
      </c>
    </row>
    <row r="710" spans="1:9">
      <c r="A710">
        <v>1.22</v>
      </c>
      <c r="B710">
        <v>15.493</v>
      </c>
      <c r="C710">
        <v>34.606999999999999</v>
      </c>
      <c r="D710">
        <v>9.7159999999999993</v>
      </c>
      <c r="E710">
        <v>4.2859999999999996</v>
      </c>
      <c r="G710">
        <f t="shared" si="22"/>
        <v>15.449641005185482</v>
      </c>
      <c r="H710">
        <f t="shared" ref="H710:H772" si="23">(C710+0.0409)/1.0343</f>
        <v>33.498888136904185</v>
      </c>
      <c r="I710" t="e">
        <f>Density!A707+Density!B707*CONWAY_7_6_114_38!H710+Density!C707*CONWAY_7_6_114_38!H710^(3/2)+0.00048314*CONWAY_7_6_114_38!H710^2</f>
        <v>#REF!</v>
      </c>
    </row>
    <row r="711" spans="1:9">
      <c r="A711">
        <v>1.25</v>
      </c>
      <c r="B711">
        <v>15.455</v>
      </c>
      <c r="C711">
        <v>34.642000000000003</v>
      </c>
      <c r="D711">
        <v>9.7159999999999993</v>
      </c>
      <c r="E711">
        <v>4.2859999999999996</v>
      </c>
      <c r="G711">
        <f t="shared" si="22"/>
        <v>15.411747108097329</v>
      </c>
      <c r="H711">
        <f t="shared" si="23"/>
        <v>33.532727448515907</v>
      </c>
      <c r="I711" t="e">
        <f>Density!A708+Density!B708*CONWAY_7_6_114_38!H711+Density!C708*CONWAY_7_6_114_38!H711^(3/2)+0.00048314*CONWAY_7_6_114_38!H711^2</f>
        <v>#REF!</v>
      </c>
    </row>
    <row r="712" spans="1:9">
      <c r="A712" t="s">
        <v>12</v>
      </c>
      <c r="B712" t="s">
        <v>12</v>
      </c>
      <c r="C712" t="s">
        <v>12</v>
      </c>
      <c r="D712" t="s">
        <v>12</v>
      </c>
      <c r="E712" t="s">
        <v>12</v>
      </c>
      <c r="G712" t="e">
        <f t="shared" si="22"/>
        <v>#VALUE!</v>
      </c>
      <c r="H712" t="e">
        <f t="shared" si="23"/>
        <v>#VALUE!</v>
      </c>
      <c r="I712" t="e">
        <f>Density!A709+Density!B709*CONWAY_7_6_114_38!H712+Density!C709*CONWAY_7_6_114_38!H712^(3/2)+0.00048314*CONWAY_7_6_114_38!H712^2</f>
        <v>#REF!</v>
      </c>
    </row>
    <row r="713" spans="1:9">
      <c r="A713" t="s">
        <v>12</v>
      </c>
      <c r="B713" t="s">
        <v>12</v>
      </c>
      <c r="C713" t="s">
        <v>12</v>
      </c>
      <c r="D713" t="s">
        <v>12</v>
      </c>
      <c r="E713" t="s">
        <v>12</v>
      </c>
      <c r="G713" t="e">
        <f t="shared" si="22"/>
        <v>#VALUE!</v>
      </c>
      <c r="H713" t="e">
        <f t="shared" si="23"/>
        <v>#VALUE!</v>
      </c>
      <c r="I713" t="e">
        <f>Density!A710+Density!B710*CONWAY_7_6_114_38!H713+Density!C710*CONWAY_7_6_114_38!H713^(3/2)+0.00048314*CONWAY_7_6_114_38!H713^2</f>
        <v>#REF!</v>
      </c>
    </row>
    <row r="714" spans="1:9">
      <c r="A714" t="s">
        <v>12</v>
      </c>
      <c r="B714" t="s">
        <v>12</v>
      </c>
      <c r="C714" t="s">
        <v>12</v>
      </c>
      <c r="D714" t="s">
        <v>12</v>
      </c>
      <c r="E714" t="s">
        <v>12</v>
      </c>
      <c r="G714" t="e">
        <f t="shared" si="22"/>
        <v>#VALUE!</v>
      </c>
      <c r="H714" t="e">
        <f t="shared" si="23"/>
        <v>#VALUE!</v>
      </c>
      <c r="I714" t="e">
        <f>Density!A711+Density!B711*CONWAY_7_6_114_38!H714+Density!C711*CONWAY_7_6_114_38!H714^(3/2)+0.00048314*CONWAY_7_6_114_38!H714^2</f>
        <v>#REF!</v>
      </c>
    </row>
    <row r="715" spans="1:9">
      <c r="A715" t="s">
        <v>12</v>
      </c>
      <c r="B715" t="s">
        <v>12</v>
      </c>
      <c r="C715" t="s">
        <v>12</v>
      </c>
      <c r="D715" t="s">
        <v>12</v>
      </c>
      <c r="E715" t="s">
        <v>12</v>
      </c>
      <c r="G715" t="e">
        <f t="shared" si="22"/>
        <v>#VALUE!</v>
      </c>
      <c r="H715" t="e">
        <f t="shared" si="23"/>
        <v>#VALUE!</v>
      </c>
      <c r="I715" t="e">
        <f>Density!A712+Density!B712*CONWAY_7_6_114_38!H715+Density!C712*CONWAY_7_6_114_38!H715^(3/2)+0.00048314*CONWAY_7_6_114_38!H715^2</f>
        <v>#REF!</v>
      </c>
    </row>
    <row r="716" spans="1:9">
      <c r="A716" t="s">
        <v>12</v>
      </c>
      <c r="B716" t="s">
        <v>12</v>
      </c>
      <c r="C716" t="s">
        <v>12</v>
      </c>
      <c r="D716" t="s">
        <v>12</v>
      </c>
      <c r="E716" t="s">
        <v>12</v>
      </c>
      <c r="G716" t="e">
        <f t="shared" si="22"/>
        <v>#VALUE!</v>
      </c>
      <c r="H716" t="e">
        <f t="shared" si="23"/>
        <v>#VALUE!</v>
      </c>
      <c r="I716" t="e">
        <f>Density!A713+Density!B713*CONWAY_7_6_114_38!H716+Density!C713*CONWAY_7_6_114_38!H716^(3/2)+0.00048314*CONWAY_7_6_114_38!H716^2</f>
        <v>#REF!</v>
      </c>
    </row>
    <row r="717" spans="1:9">
      <c r="A717" t="s">
        <v>12</v>
      </c>
      <c r="B717" t="s">
        <v>12</v>
      </c>
      <c r="C717" t="s">
        <v>12</v>
      </c>
      <c r="D717" t="s">
        <v>12</v>
      </c>
      <c r="E717" t="s">
        <v>12</v>
      </c>
      <c r="G717" t="e">
        <f t="shared" si="22"/>
        <v>#VALUE!</v>
      </c>
      <c r="H717" t="e">
        <f t="shared" si="23"/>
        <v>#VALUE!</v>
      </c>
      <c r="I717" t="e">
        <f>Density!A714+Density!B714*CONWAY_7_6_114_38!H717+Density!C714*CONWAY_7_6_114_38!H717^(3/2)+0.00048314*CONWAY_7_6_114_38!H717^2</f>
        <v>#REF!</v>
      </c>
    </row>
    <row r="718" spans="1:9">
      <c r="A718" t="s">
        <v>12</v>
      </c>
      <c r="B718" t="s">
        <v>12</v>
      </c>
      <c r="C718" t="s">
        <v>12</v>
      </c>
      <c r="D718" t="s">
        <v>12</v>
      </c>
      <c r="E718" t="s">
        <v>12</v>
      </c>
      <c r="G718" t="e">
        <f t="shared" si="22"/>
        <v>#VALUE!</v>
      </c>
      <c r="H718" t="e">
        <f t="shared" si="23"/>
        <v>#VALUE!</v>
      </c>
      <c r="I718" t="e">
        <f>Density!A715+Density!B715*CONWAY_7_6_114_38!H718+Density!C715*CONWAY_7_6_114_38!H718^(3/2)+0.00048314*CONWAY_7_6_114_38!H718^2</f>
        <v>#REF!</v>
      </c>
    </row>
    <row r="719" spans="1:9">
      <c r="A719">
        <v>1.2</v>
      </c>
      <c r="B719">
        <v>15.343999999999999</v>
      </c>
      <c r="C719">
        <v>34.734999999999999</v>
      </c>
      <c r="D719">
        <v>9.7159999999999993</v>
      </c>
      <c r="E719">
        <v>4.3029999999999999</v>
      </c>
      <c r="G719">
        <f t="shared" si="22"/>
        <v>15.301057040287198</v>
      </c>
      <c r="H719">
        <f t="shared" si="23"/>
        <v>33.62264333365561</v>
      </c>
      <c r="I719" t="e">
        <f>Density!A716+Density!B716*CONWAY_7_6_114_38!H719+Density!C716*CONWAY_7_6_114_38!H719^(3/2)+0.00048314*CONWAY_7_6_114_38!H719^2</f>
        <v>#REF!</v>
      </c>
    </row>
    <row r="720" spans="1:9">
      <c r="A720">
        <v>1.24</v>
      </c>
      <c r="B720">
        <v>15.305</v>
      </c>
      <c r="C720">
        <v>34.767000000000003</v>
      </c>
      <c r="D720">
        <v>9.7159999999999993</v>
      </c>
      <c r="E720">
        <v>4.2960000000000003</v>
      </c>
      <c r="G720">
        <f t="shared" si="22"/>
        <v>15.262165935380935</v>
      </c>
      <c r="H720">
        <f t="shared" si="23"/>
        <v>33.653582132843475</v>
      </c>
      <c r="I720" t="e">
        <f>Density!A717+Density!B717*CONWAY_7_6_114_38!H720+Density!C717*CONWAY_7_6_114_38!H720^(3/2)+0.00048314*CONWAY_7_6_114_38!H720^2</f>
        <v>#REF!</v>
      </c>
    </row>
    <row r="721" spans="1:9">
      <c r="A721">
        <v>1.21</v>
      </c>
      <c r="B721">
        <v>15.342000000000001</v>
      </c>
      <c r="C721">
        <v>34.734999999999999</v>
      </c>
      <c r="D721">
        <v>9.7159999999999993</v>
      </c>
      <c r="E721">
        <v>4.2930000000000001</v>
      </c>
      <c r="G721">
        <f t="shared" si="22"/>
        <v>15.299062624650979</v>
      </c>
      <c r="H721">
        <f t="shared" si="23"/>
        <v>33.62264333365561</v>
      </c>
      <c r="I721" t="e">
        <f>Density!A718+Density!B718*CONWAY_7_6_114_38!H721+Density!C718*CONWAY_7_6_114_38!H721^(3/2)+0.00048314*CONWAY_7_6_114_38!H721^2</f>
        <v>#REF!</v>
      </c>
    </row>
    <row r="722" spans="1:9">
      <c r="A722" t="s">
        <v>12</v>
      </c>
      <c r="B722" t="s">
        <v>12</v>
      </c>
      <c r="C722" t="s">
        <v>12</v>
      </c>
      <c r="D722" t="s">
        <v>12</v>
      </c>
      <c r="E722" t="s">
        <v>12</v>
      </c>
      <c r="G722" t="e">
        <f t="shared" si="22"/>
        <v>#VALUE!</v>
      </c>
      <c r="H722" t="e">
        <f t="shared" si="23"/>
        <v>#VALUE!</v>
      </c>
      <c r="I722" t="e">
        <f>Density!A719+Density!B719*CONWAY_7_6_114_38!H722+Density!C719*CONWAY_7_6_114_38!H722^(3/2)+0.00048314*CONWAY_7_6_114_38!H722^2</f>
        <v>#REF!</v>
      </c>
    </row>
    <row r="723" spans="1:9">
      <c r="A723" t="s">
        <v>12</v>
      </c>
      <c r="B723" t="s">
        <v>12</v>
      </c>
      <c r="C723" t="s">
        <v>12</v>
      </c>
      <c r="D723" t="s">
        <v>12</v>
      </c>
      <c r="E723" t="s">
        <v>12</v>
      </c>
      <c r="G723" t="e">
        <f t="shared" si="22"/>
        <v>#VALUE!</v>
      </c>
      <c r="H723" t="e">
        <f t="shared" si="23"/>
        <v>#VALUE!</v>
      </c>
      <c r="I723" t="e">
        <f>Density!A720+Density!B720*CONWAY_7_6_114_38!H723+Density!C720*CONWAY_7_6_114_38!H723^(3/2)+0.00048314*CONWAY_7_6_114_38!H723^2</f>
        <v>#REF!</v>
      </c>
    </row>
    <row r="724" spans="1:9">
      <c r="A724" t="s">
        <v>12</v>
      </c>
      <c r="B724" t="s">
        <v>12</v>
      </c>
      <c r="C724" t="s">
        <v>12</v>
      </c>
      <c r="D724" t="s">
        <v>12</v>
      </c>
      <c r="E724" t="s">
        <v>12</v>
      </c>
      <c r="G724" t="e">
        <f t="shared" si="22"/>
        <v>#VALUE!</v>
      </c>
      <c r="H724" t="e">
        <f t="shared" si="23"/>
        <v>#VALUE!</v>
      </c>
      <c r="I724" t="e">
        <f>Density!A721+Density!B721*CONWAY_7_6_114_38!H724+Density!C721*CONWAY_7_6_114_38!H724^(3/2)+0.00048314*CONWAY_7_6_114_38!H724^2</f>
        <v>#REF!</v>
      </c>
    </row>
    <row r="725" spans="1:9">
      <c r="A725" t="s">
        <v>12</v>
      </c>
      <c r="B725" t="s">
        <v>12</v>
      </c>
      <c r="C725" t="s">
        <v>12</v>
      </c>
      <c r="D725" t="s">
        <v>12</v>
      </c>
      <c r="E725" t="s">
        <v>12</v>
      </c>
      <c r="G725" t="e">
        <f t="shared" si="22"/>
        <v>#VALUE!</v>
      </c>
      <c r="H725" t="e">
        <f t="shared" si="23"/>
        <v>#VALUE!</v>
      </c>
      <c r="I725" t="e">
        <f>Density!A722+Density!B722*CONWAY_7_6_114_38!H725+Density!C722*CONWAY_7_6_114_38!H725^(3/2)+0.00048314*CONWAY_7_6_114_38!H725^2</f>
        <v>#REF!</v>
      </c>
    </row>
    <row r="726" spans="1:9">
      <c r="A726" t="s">
        <v>12</v>
      </c>
      <c r="B726" t="s">
        <v>12</v>
      </c>
      <c r="C726" t="s">
        <v>12</v>
      </c>
      <c r="D726" t="s">
        <v>12</v>
      </c>
      <c r="E726" t="s">
        <v>12</v>
      </c>
      <c r="G726" t="e">
        <f t="shared" si="22"/>
        <v>#VALUE!</v>
      </c>
      <c r="H726" t="e">
        <f t="shared" si="23"/>
        <v>#VALUE!</v>
      </c>
      <c r="I726" t="e">
        <f>Density!A723+Density!B723*CONWAY_7_6_114_38!H726+Density!C723*CONWAY_7_6_114_38!H726^(3/2)+0.00048314*CONWAY_7_6_114_38!H726^2</f>
        <v>#REF!</v>
      </c>
    </row>
    <row r="727" spans="1:9">
      <c r="A727">
        <v>1.04</v>
      </c>
      <c r="B727">
        <v>15.614000000000001</v>
      </c>
      <c r="C727">
        <v>34.593000000000004</v>
      </c>
      <c r="D727">
        <v>9.7159999999999993</v>
      </c>
      <c r="E727">
        <v>4.2809999999999997</v>
      </c>
      <c r="G727">
        <f t="shared" si="22"/>
        <v>15.570303151176708</v>
      </c>
      <c r="H727">
        <f t="shared" si="23"/>
        <v>33.485352412259502</v>
      </c>
      <c r="I727" t="e">
        <f>Density!A724+Density!B724*CONWAY_7_6_114_38!H727+Density!C724*CONWAY_7_6_114_38!H727^(3/2)+0.00048314*CONWAY_7_6_114_38!H727^2</f>
        <v>#REF!</v>
      </c>
    </row>
    <row r="728" spans="1:9">
      <c r="A728" t="s">
        <v>12</v>
      </c>
      <c r="B728" t="s">
        <v>12</v>
      </c>
      <c r="C728" t="s">
        <v>12</v>
      </c>
      <c r="D728" t="s">
        <v>12</v>
      </c>
      <c r="E728" t="s">
        <v>12</v>
      </c>
      <c r="G728" t="e">
        <f t="shared" si="22"/>
        <v>#VALUE!</v>
      </c>
      <c r="H728" t="e">
        <f t="shared" si="23"/>
        <v>#VALUE!</v>
      </c>
      <c r="I728" t="e">
        <f>Density!A725+Density!B725*CONWAY_7_6_114_38!H728+Density!C725*CONWAY_7_6_114_38!H728^(3/2)+0.00048314*CONWAY_7_6_114_38!H728^2</f>
        <v>#REF!</v>
      </c>
    </row>
    <row r="729" spans="1:9">
      <c r="A729" t="s">
        <v>12</v>
      </c>
      <c r="B729" t="s">
        <v>12</v>
      </c>
      <c r="C729" t="s">
        <v>12</v>
      </c>
      <c r="D729" t="s">
        <v>12</v>
      </c>
      <c r="E729" t="s">
        <v>12</v>
      </c>
      <c r="G729" t="e">
        <f t="shared" si="22"/>
        <v>#VALUE!</v>
      </c>
      <c r="H729" t="e">
        <f t="shared" si="23"/>
        <v>#VALUE!</v>
      </c>
      <c r="I729" t="e">
        <f>Density!A726+Density!B726*CONWAY_7_6_114_38!H729+Density!C726*CONWAY_7_6_114_38!H729^(3/2)+0.00048314*CONWAY_7_6_114_38!H729^2</f>
        <v>#REF!</v>
      </c>
    </row>
    <row r="730" spans="1:9">
      <c r="A730" t="s">
        <v>12</v>
      </c>
      <c r="B730" t="s">
        <v>12</v>
      </c>
      <c r="C730" t="s">
        <v>12</v>
      </c>
      <c r="D730" t="s">
        <v>12</v>
      </c>
      <c r="E730" t="s">
        <v>12</v>
      </c>
      <c r="G730" t="e">
        <f t="shared" si="22"/>
        <v>#VALUE!</v>
      </c>
      <c r="H730" t="e">
        <f t="shared" si="23"/>
        <v>#VALUE!</v>
      </c>
      <c r="I730" t="e">
        <f>Density!A727+Density!B727*CONWAY_7_6_114_38!H730+Density!C727*CONWAY_7_6_114_38!H730^(3/2)+0.00048314*CONWAY_7_6_114_38!H730^2</f>
        <v>#REF!</v>
      </c>
    </row>
    <row r="731" spans="1:9">
      <c r="A731">
        <v>0.13</v>
      </c>
      <c r="B731">
        <v>14.958</v>
      </c>
      <c r="C731">
        <v>9.4E-2</v>
      </c>
      <c r="D731">
        <v>9.7159999999999993</v>
      </c>
      <c r="E731">
        <v>3.6970000000000001</v>
      </c>
      <c r="G731">
        <f t="shared" si="22"/>
        <v>14.916134822497011</v>
      </c>
      <c r="H731">
        <f t="shared" si="23"/>
        <v>0.13042637532630763</v>
      </c>
      <c r="I731" t="e">
        <f>Density!A728+Density!B728*CONWAY_7_6_114_38!H731+Density!C728*CONWAY_7_6_114_38!H731^(3/2)+0.00048314*CONWAY_7_6_114_38!H731^2</f>
        <v>#REF!</v>
      </c>
    </row>
    <row r="732" spans="1:9">
      <c r="A732">
        <v>0.13</v>
      </c>
      <c r="B732">
        <v>14.544</v>
      </c>
      <c r="C732">
        <v>7.9000000000000001E-2</v>
      </c>
      <c r="D732">
        <v>9.7159999999999993</v>
      </c>
      <c r="E732">
        <v>3.0630000000000002</v>
      </c>
      <c r="G732">
        <f t="shared" si="22"/>
        <v>14.503290785799763</v>
      </c>
      <c r="H732">
        <f t="shared" si="23"/>
        <v>0.1159238132069999</v>
      </c>
      <c r="I732" t="e">
        <f>Density!A729+Density!B729*CONWAY_7_6_114_38!H732+Density!C729*CONWAY_7_6_114_38!H732^(3/2)+0.00048314*CONWAY_7_6_114_38!H732^2</f>
        <v>#REF!</v>
      </c>
    </row>
    <row r="733" spans="1:9">
      <c r="A733">
        <v>0.12</v>
      </c>
      <c r="B733">
        <v>14.532</v>
      </c>
      <c r="C733">
        <v>7.1999999999999995E-2</v>
      </c>
      <c r="D733">
        <v>9.7159999999999993</v>
      </c>
      <c r="E733">
        <v>2.9590000000000001</v>
      </c>
      <c r="G733">
        <f t="shared" si="22"/>
        <v>14.491324291982451</v>
      </c>
      <c r="H733">
        <f t="shared" si="23"/>
        <v>0.10915595088465629</v>
      </c>
      <c r="I733" t="e">
        <f>Density!A730+Density!B730*CONWAY_7_6_114_38!H733+Density!C730*CONWAY_7_6_114_38!H733^(3/2)+0.00048314*CONWAY_7_6_114_38!H733^2</f>
        <v>#REF!</v>
      </c>
    </row>
    <row r="734" spans="1:9">
      <c r="A734">
        <v>0.13</v>
      </c>
      <c r="B734">
        <v>14.5</v>
      </c>
      <c r="C734">
        <v>6.6000000000000003E-2</v>
      </c>
      <c r="D734">
        <v>9.7159999999999993</v>
      </c>
      <c r="E734">
        <v>2.633</v>
      </c>
      <c r="G734">
        <f t="shared" si="22"/>
        <v>14.459413641802954</v>
      </c>
      <c r="H734">
        <f t="shared" si="23"/>
        <v>0.10335492603693319</v>
      </c>
      <c r="I734" t="e">
        <f>Density!A731+Density!B731*CONWAY_7_6_114_38!H734+Density!C731*CONWAY_7_6_114_38!H734^(3/2)+0.00048314*CONWAY_7_6_114_38!H734^2</f>
        <v>#REF!</v>
      </c>
    </row>
    <row r="735" spans="1:9">
      <c r="A735">
        <v>0.12</v>
      </c>
      <c r="B735">
        <v>14.478</v>
      </c>
      <c r="C735">
        <v>6.3E-2</v>
      </c>
      <c r="D735">
        <v>9.7159999999999993</v>
      </c>
      <c r="E735">
        <v>2.6579999999999999</v>
      </c>
      <c r="G735">
        <f t="shared" si="22"/>
        <v>14.437475069804549</v>
      </c>
      <c r="H735">
        <f t="shared" si="23"/>
        <v>0.10045441361307164</v>
      </c>
      <c r="I735" t="e">
        <f>Density!A732+Density!B732*CONWAY_7_6_114_38!H735+Density!C732*CONWAY_7_6_114_38!H735^(3/2)+0.00048314*CONWAY_7_6_114_38!H735^2</f>
        <v>#REF!</v>
      </c>
    </row>
    <row r="736" spans="1:9">
      <c r="A736">
        <v>0.13</v>
      </c>
      <c r="B736">
        <v>14.414999999999999</v>
      </c>
      <c r="C736">
        <v>6.2E-2</v>
      </c>
      <c r="D736">
        <v>9.7159999999999993</v>
      </c>
      <c r="E736">
        <v>2.7029999999999998</v>
      </c>
      <c r="G736">
        <f t="shared" si="22"/>
        <v>14.374650977263663</v>
      </c>
      <c r="H736">
        <f t="shared" si="23"/>
        <v>9.948757613845112E-2</v>
      </c>
      <c r="I736" t="e">
        <f>Density!A733+Density!B733*CONWAY_7_6_114_38!H736+Density!C733*CONWAY_7_6_114_38!H736^(3/2)+0.00048314*CONWAY_7_6_114_38!H736^2</f>
        <v>#REF!</v>
      </c>
    </row>
    <row r="737" spans="1:9">
      <c r="A737" t="s">
        <v>12</v>
      </c>
      <c r="B737" t="s">
        <v>12</v>
      </c>
      <c r="C737" t="s">
        <v>12</v>
      </c>
      <c r="D737" t="s">
        <v>12</v>
      </c>
      <c r="E737" t="s">
        <v>12</v>
      </c>
      <c r="G737" t="e">
        <f t="shared" si="22"/>
        <v>#VALUE!</v>
      </c>
      <c r="H737" t="e">
        <f t="shared" si="23"/>
        <v>#VALUE!</v>
      </c>
      <c r="I737" t="e">
        <f>Density!A734+Density!B734*CONWAY_7_6_114_38!H737+Density!C734*CONWAY_7_6_114_38!H737^(3/2)+0.00048314*CONWAY_7_6_114_38!H737^2</f>
        <v>#REF!</v>
      </c>
    </row>
    <row r="738" spans="1:9">
      <c r="A738" t="s">
        <v>12</v>
      </c>
      <c r="B738" t="s">
        <v>12</v>
      </c>
      <c r="C738" t="s">
        <v>12</v>
      </c>
      <c r="D738" t="s">
        <v>12</v>
      </c>
      <c r="E738" t="s">
        <v>12</v>
      </c>
      <c r="G738" t="e">
        <f t="shared" si="22"/>
        <v>#VALUE!</v>
      </c>
      <c r="H738" t="e">
        <f t="shared" si="23"/>
        <v>#VALUE!</v>
      </c>
      <c r="I738" t="e">
        <f>Density!A735+Density!B735*CONWAY_7_6_114_38!H738+Density!C735*CONWAY_7_6_114_38!H738^(3/2)+0.00048314*CONWAY_7_6_114_38!H738^2</f>
        <v>#REF!</v>
      </c>
    </row>
    <row r="739" spans="1:9">
      <c r="A739" t="s">
        <v>12</v>
      </c>
      <c r="B739" t="s">
        <v>12</v>
      </c>
      <c r="C739" t="s">
        <v>12</v>
      </c>
      <c r="D739" t="s">
        <v>12</v>
      </c>
      <c r="E739" t="s">
        <v>12</v>
      </c>
      <c r="G739" t="e">
        <f t="shared" si="22"/>
        <v>#VALUE!</v>
      </c>
      <c r="H739" t="e">
        <f t="shared" si="23"/>
        <v>#VALUE!</v>
      </c>
      <c r="I739" t="e">
        <f>Density!A736+Density!B736*CONWAY_7_6_114_38!H739+Density!C736*CONWAY_7_6_114_38!H739^(3/2)+0.00048314*CONWAY_7_6_114_38!H739^2</f>
        <v>#REF!</v>
      </c>
    </row>
    <row r="740" spans="1:9">
      <c r="A740">
        <v>0.13</v>
      </c>
      <c r="B740">
        <v>14.443</v>
      </c>
      <c r="C740">
        <v>6.6000000000000003E-2</v>
      </c>
      <c r="D740">
        <v>9.7159999999999993</v>
      </c>
      <c r="E740">
        <v>2.8690000000000002</v>
      </c>
      <c r="G740">
        <f t="shared" si="22"/>
        <v>14.402572796170723</v>
      </c>
      <c r="H740">
        <f t="shared" si="23"/>
        <v>0.10335492603693319</v>
      </c>
      <c r="I740" t="e">
        <f>Density!A737+Density!B737*CONWAY_7_6_114_38!H740+Density!C737*CONWAY_7_6_114_38!H740^(3/2)+0.00048314*CONWAY_7_6_114_38!H740^2</f>
        <v>#REF!</v>
      </c>
    </row>
    <row r="741" spans="1:9">
      <c r="A741">
        <v>0.11</v>
      </c>
      <c r="B741">
        <v>14.509</v>
      </c>
      <c r="C741">
        <v>6.0999999999999999E-2</v>
      </c>
      <c r="D741">
        <v>9.7159999999999993</v>
      </c>
      <c r="E741">
        <v>2.855</v>
      </c>
      <c r="G741">
        <f t="shared" si="22"/>
        <v>14.468388512165937</v>
      </c>
      <c r="H741">
        <f t="shared" si="23"/>
        <v>9.8520738663830598E-2</v>
      </c>
      <c r="I741" t="e">
        <f>Density!A738+Density!B738*CONWAY_7_6_114_38!H741+Density!C738*CONWAY_7_6_114_38!H741^(3/2)+0.00048314*CONWAY_7_6_114_38!H741^2</f>
        <v>#REF!</v>
      </c>
    </row>
    <row r="742" spans="1:9">
      <c r="A742">
        <v>0.12</v>
      </c>
      <c r="B742">
        <v>14.488</v>
      </c>
      <c r="C742">
        <v>6.0999999999999999E-2</v>
      </c>
      <c r="D742">
        <v>9.7159999999999993</v>
      </c>
      <c r="E742">
        <v>2.8610000000000002</v>
      </c>
      <c r="G742">
        <f t="shared" si="22"/>
        <v>14.447447147985642</v>
      </c>
      <c r="H742">
        <f t="shared" si="23"/>
        <v>9.8520738663830598E-2</v>
      </c>
      <c r="I742" t="e">
        <f>Density!A739+Density!B739*CONWAY_7_6_114_38!H742+Density!C739*CONWAY_7_6_114_38!H742^(3/2)+0.00048314*CONWAY_7_6_114_38!H742^2</f>
        <v>#REF!</v>
      </c>
    </row>
    <row r="743" spans="1:9">
      <c r="A743">
        <v>0.13</v>
      </c>
      <c r="B743">
        <v>14.484</v>
      </c>
      <c r="C743">
        <v>0.06</v>
      </c>
      <c r="D743">
        <v>9.7159999999999993</v>
      </c>
      <c r="E743">
        <v>2.843</v>
      </c>
      <c r="G743">
        <f t="shared" si="22"/>
        <v>14.443458316713205</v>
      </c>
      <c r="H743">
        <f t="shared" si="23"/>
        <v>9.755390118921009E-2</v>
      </c>
      <c r="I743" t="e">
        <f>Density!A740+Density!B740*CONWAY_7_6_114_38!H743+Density!C740*CONWAY_7_6_114_38!H743^(3/2)+0.00048314*CONWAY_7_6_114_38!H743^2</f>
        <v>#REF!</v>
      </c>
    </row>
    <row r="744" spans="1:9">
      <c r="A744" t="s">
        <v>12</v>
      </c>
      <c r="B744" t="s">
        <v>12</v>
      </c>
      <c r="C744" t="s">
        <v>12</v>
      </c>
      <c r="D744" t="s">
        <v>12</v>
      </c>
      <c r="E744" t="s">
        <v>12</v>
      </c>
      <c r="G744" t="e">
        <f t="shared" si="22"/>
        <v>#VALUE!</v>
      </c>
      <c r="H744" t="e">
        <f t="shared" si="23"/>
        <v>#VALUE!</v>
      </c>
      <c r="I744" t="e">
        <f>Density!A741+Density!B741*CONWAY_7_6_114_38!H744+Density!C741*CONWAY_7_6_114_38!H744^(3/2)+0.00048314*CONWAY_7_6_114_38!H744^2</f>
        <v>#REF!</v>
      </c>
    </row>
    <row r="745" spans="1:9">
      <c r="A745" t="s">
        <v>12</v>
      </c>
      <c r="B745" t="s">
        <v>12</v>
      </c>
      <c r="C745" t="s">
        <v>12</v>
      </c>
      <c r="D745" t="s">
        <v>12</v>
      </c>
      <c r="E745" t="s">
        <v>12</v>
      </c>
      <c r="G745" t="e">
        <f t="shared" si="22"/>
        <v>#VALUE!</v>
      </c>
      <c r="H745" t="e">
        <f t="shared" si="23"/>
        <v>#VALUE!</v>
      </c>
      <c r="I745" t="e">
        <f>Density!A742+Density!B742*CONWAY_7_6_114_38!H745+Density!C742*CONWAY_7_6_114_38!H745^(3/2)+0.00048314*CONWAY_7_6_114_38!H745^2</f>
        <v>#REF!</v>
      </c>
    </row>
    <row r="746" spans="1:9">
      <c r="A746" t="s">
        <v>12</v>
      </c>
      <c r="B746" t="s">
        <v>12</v>
      </c>
      <c r="C746" t="s">
        <v>12</v>
      </c>
      <c r="D746" t="s">
        <v>12</v>
      </c>
      <c r="E746" t="s">
        <v>12</v>
      </c>
      <c r="G746" t="e">
        <f t="shared" si="22"/>
        <v>#VALUE!</v>
      </c>
      <c r="H746" t="e">
        <f t="shared" si="23"/>
        <v>#VALUE!</v>
      </c>
      <c r="I746" t="e">
        <f>Density!A743+Density!B743*CONWAY_7_6_114_38!H746+Density!C743*CONWAY_7_6_114_38!H746^(3/2)+0.00048314*CONWAY_7_6_114_38!H746^2</f>
        <v>#REF!</v>
      </c>
    </row>
    <row r="747" spans="1:9">
      <c r="A747" t="s">
        <v>12</v>
      </c>
      <c r="B747" t="s">
        <v>12</v>
      </c>
      <c r="C747" t="s">
        <v>12</v>
      </c>
      <c r="D747" t="s">
        <v>12</v>
      </c>
      <c r="E747" t="s">
        <v>12</v>
      </c>
      <c r="G747" t="e">
        <f t="shared" si="22"/>
        <v>#VALUE!</v>
      </c>
      <c r="H747" t="e">
        <f t="shared" si="23"/>
        <v>#VALUE!</v>
      </c>
      <c r="I747" t="e">
        <f>Density!A744+Density!B744*CONWAY_7_6_114_38!H747+Density!C744*CONWAY_7_6_114_38!H747^(3/2)+0.00048314*CONWAY_7_6_114_38!H747^2</f>
        <v>#REF!</v>
      </c>
    </row>
    <row r="748" spans="1:9">
      <c r="A748" t="s">
        <v>12</v>
      </c>
      <c r="B748" t="s">
        <v>12</v>
      </c>
      <c r="C748" t="s">
        <v>12</v>
      </c>
      <c r="D748" t="s">
        <v>12</v>
      </c>
      <c r="E748" t="s">
        <v>12</v>
      </c>
      <c r="G748" t="e">
        <f t="shared" si="22"/>
        <v>#VALUE!</v>
      </c>
      <c r="H748" t="e">
        <f t="shared" si="23"/>
        <v>#VALUE!</v>
      </c>
      <c r="I748" t="e">
        <f>Density!A745+Density!B745*CONWAY_7_6_114_38!H748+Density!C745*CONWAY_7_6_114_38!H748^(3/2)+0.00048314*CONWAY_7_6_114_38!H748^2</f>
        <v>#REF!</v>
      </c>
    </row>
    <row r="749" spans="1:9">
      <c r="A749">
        <v>0.14000000000000001</v>
      </c>
      <c r="B749">
        <v>14.696</v>
      </c>
      <c r="C749">
        <v>5.6000000000000001E-2</v>
      </c>
      <c r="D749">
        <v>9.7159999999999993</v>
      </c>
      <c r="E749">
        <v>2.6880000000000002</v>
      </c>
      <c r="G749">
        <f t="shared" si="22"/>
        <v>14.654866374152375</v>
      </c>
      <c r="H749">
        <f t="shared" si="23"/>
        <v>9.3686551290728032E-2</v>
      </c>
      <c r="I749" t="e">
        <f>Density!A746+Density!B746*CONWAY_7_6_114_38!H749+Density!C746*CONWAY_7_6_114_38!H749^(3/2)+0.00048314*CONWAY_7_6_114_38!H749^2</f>
        <v>#REF!</v>
      </c>
    </row>
    <row r="750" spans="1:9">
      <c r="A750" t="s">
        <v>12</v>
      </c>
      <c r="B750" t="s">
        <v>12</v>
      </c>
      <c r="C750" t="s">
        <v>12</v>
      </c>
      <c r="D750" t="s">
        <v>12</v>
      </c>
      <c r="E750" t="s">
        <v>12</v>
      </c>
      <c r="G750" t="e">
        <f t="shared" si="22"/>
        <v>#VALUE!</v>
      </c>
      <c r="H750" t="e">
        <f t="shared" si="23"/>
        <v>#VALUE!</v>
      </c>
      <c r="I750" t="e">
        <f>Density!A747+Density!B747*CONWAY_7_6_114_38!H750+Density!C747*CONWAY_7_6_114_38!H750^(3/2)+0.00048314*CONWAY_7_6_114_38!H750^2</f>
        <v>#REF!</v>
      </c>
    </row>
    <row r="751" spans="1:9">
      <c r="A751" t="s">
        <v>12</v>
      </c>
      <c r="B751" t="s">
        <v>12</v>
      </c>
      <c r="C751" t="s">
        <v>12</v>
      </c>
      <c r="D751" t="s">
        <v>12</v>
      </c>
      <c r="E751" t="s">
        <v>12</v>
      </c>
      <c r="G751" t="e">
        <f t="shared" si="22"/>
        <v>#VALUE!</v>
      </c>
      <c r="H751" t="e">
        <f t="shared" si="23"/>
        <v>#VALUE!</v>
      </c>
      <c r="I751" t="e">
        <f>Density!A748+Density!B748*CONWAY_7_6_114_38!H751+Density!C748*CONWAY_7_6_114_38!H751^(3/2)+0.00048314*CONWAY_7_6_114_38!H751^2</f>
        <v>#REF!</v>
      </c>
    </row>
    <row r="752" spans="1:9">
      <c r="A752" t="s">
        <v>12</v>
      </c>
      <c r="B752" t="s">
        <v>12</v>
      </c>
      <c r="C752" t="s">
        <v>12</v>
      </c>
      <c r="D752" t="s">
        <v>12</v>
      </c>
      <c r="E752" t="s">
        <v>12</v>
      </c>
      <c r="G752" t="e">
        <f t="shared" si="22"/>
        <v>#VALUE!</v>
      </c>
      <c r="H752" t="e">
        <f t="shared" si="23"/>
        <v>#VALUE!</v>
      </c>
      <c r="I752" t="e">
        <f>Density!A749+Density!B749*CONWAY_7_6_114_38!H752+Density!C749*CONWAY_7_6_114_38!H752^(3/2)+0.00048314*CONWAY_7_6_114_38!H752^2</f>
        <v>#REF!</v>
      </c>
    </row>
    <row r="753" spans="1:9">
      <c r="A753">
        <v>0.11</v>
      </c>
      <c r="B753">
        <v>14.724</v>
      </c>
      <c r="C753">
        <v>5.6000000000000001E-2</v>
      </c>
      <c r="D753">
        <v>9.7159999999999993</v>
      </c>
      <c r="E753">
        <v>2.6320000000000001</v>
      </c>
      <c r="G753">
        <f t="shared" si="22"/>
        <v>14.682788193059435</v>
      </c>
      <c r="H753">
        <f t="shared" si="23"/>
        <v>9.3686551290728032E-2</v>
      </c>
      <c r="I753" t="e">
        <f>Density!A750+Density!B750*CONWAY_7_6_114_38!H753+Density!C750*CONWAY_7_6_114_38!H753^(3/2)+0.00048314*CONWAY_7_6_114_38!H753^2</f>
        <v>#REF!</v>
      </c>
    </row>
    <row r="754" spans="1:9">
      <c r="A754">
        <v>0.13</v>
      </c>
      <c r="B754">
        <v>14.647</v>
      </c>
      <c r="C754">
        <v>5.5E-2</v>
      </c>
      <c r="D754">
        <v>9.7159999999999993</v>
      </c>
      <c r="E754">
        <v>2.637</v>
      </c>
      <c r="G754">
        <f t="shared" si="22"/>
        <v>14.606003191065019</v>
      </c>
      <c r="H754">
        <f t="shared" si="23"/>
        <v>9.271971381610751E-2</v>
      </c>
      <c r="I754" t="e">
        <f>Density!A751+Density!B751*CONWAY_7_6_114_38!H754+Density!C751*CONWAY_7_6_114_38!H754^(3/2)+0.00048314*CONWAY_7_6_114_38!H754^2</f>
        <v>#REF!</v>
      </c>
    </row>
    <row r="755" spans="1:9">
      <c r="A755">
        <v>0.13</v>
      </c>
      <c r="B755">
        <v>14.596</v>
      </c>
      <c r="C755">
        <v>5.6000000000000001E-2</v>
      </c>
      <c r="D755">
        <v>9.7159999999999993</v>
      </c>
      <c r="E755">
        <v>2.617</v>
      </c>
      <c r="G755">
        <f t="shared" si="22"/>
        <v>14.555145592341445</v>
      </c>
      <c r="H755">
        <f t="shared" si="23"/>
        <v>9.3686551290728032E-2</v>
      </c>
      <c r="I755" t="e">
        <f>Density!A752+Density!B752*CONWAY_7_6_114_38!H755+Density!C752*CONWAY_7_6_114_38!H755^(3/2)+0.00048314*CONWAY_7_6_114_38!H755^2</f>
        <v>#REF!</v>
      </c>
    </row>
    <row r="756" spans="1:9">
      <c r="A756">
        <v>0.13</v>
      </c>
      <c r="B756">
        <v>14.581</v>
      </c>
      <c r="C756">
        <v>5.5E-2</v>
      </c>
      <c r="D756">
        <v>9.7159999999999993</v>
      </c>
      <c r="E756">
        <v>2.629</v>
      </c>
      <c r="G756">
        <f t="shared" si="22"/>
        <v>14.540187475069805</v>
      </c>
      <c r="H756">
        <f t="shared" si="23"/>
        <v>9.271971381610751E-2</v>
      </c>
      <c r="I756" t="e">
        <f>Density!A753+Density!B753*CONWAY_7_6_114_38!H756+Density!C753*CONWAY_7_6_114_38!H756^(3/2)+0.00048314*CONWAY_7_6_114_38!H756^2</f>
        <v>#REF!</v>
      </c>
    </row>
    <row r="757" spans="1:9">
      <c r="A757">
        <v>0.12</v>
      </c>
      <c r="B757">
        <v>14.497</v>
      </c>
      <c r="C757">
        <v>5.5E-2</v>
      </c>
      <c r="D757">
        <v>9.7159999999999993</v>
      </c>
      <c r="E757">
        <v>2.6669999999999998</v>
      </c>
      <c r="G757">
        <f t="shared" si="22"/>
        <v>14.456422018348626</v>
      </c>
      <c r="H757">
        <f t="shared" si="23"/>
        <v>9.271971381610751E-2</v>
      </c>
      <c r="I757" t="e">
        <f>Density!A754+Density!B754*CONWAY_7_6_114_38!H757+Density!C754*CONWAY_7_6_114_38!H757^(3/2)+0.00048314*CONWAY_7_6_114_38!H757^2</f>
        <v>#REF!</v>
      </c>
    </row>
    <row r="758" spans="1:9">
      <c r="A758">
        <v>0.13</v>
      </c>
      <c r="B758">
        <v>14.452</v>
      </c>
      <c r="C758">
        <v>5.5E-2</v>
      </c>
      <c r="D758">
        <v>9.7159999999999993</v>
      </c>
      <c r="E758">
        <v>2.7069999999999999</v>
      </c>
      <c r="G758">
        <f t="shared" si="22"/>
        <v>14.411547666533707</v>
      </c>
      <c r="H758">
        <f t="shared" si="23"/>
        <v>9.271971381610751E-2</v>
      </c>
      <c r="I758" t="e">
        <f>Density!A755+Density!B755*CONWAY_7_6_114_38!H758+Density!C755*CONWAY_7_6_114_38!H758^(3/2)+0.00048314*CONWAY_7_6_114_38!H758^2</f>
        <v>#REF!</v>
      </c>
    </row>
    <row r="759" spans="1:9">
      <c r="A759">
        <v>0.15</v>
      </c>
      <c r="B759">
        <v>14.43</v>
      </c>
      <c r="C759">
        <v>5.5E-2</v>
      </c>
      <c r="D759">
        <v>9.7159999999999993</v>
      </c>
      <c r="E759">
        <v>2.7730000000000001</v>
      </c>
      <c r="G759">
        <f t="shared" si="22"/>
        <v>14.389609094535302</v>
      </c>
      <c r="H759">
        <f t="shared" si="23"/>
        <v>9.271971381610751E-2</v>
      </c>
      <c r="I759" t="e">
        <f>Density!A756+Density!B756*CONWAY_7_6_114_38!H759+Density!C756*CONWAY_7_6_114_38!H759^(3/2)+0.00048314*CONWAY_7_6_114_38!H759^2</f>
        <v>#REF!</v>
      </c>
    </row>
    <row r="760" spans="1:9">
      <c r="A760" t="s">
        <v>12</v>
      </c>
      <c r="B760" t="s">
        <v>12</v>
      </c>
      <c r="C760" t="s">
        <v>12</v>
      </c>
      <c r="D760" t="s">
        <v>12</v>
      </c>
      <c r="E760" t="s">
        <v>12</v>
      </c>
      <c r="G760" t="e">
        <f t="shared" si="22"/>
        <v>#VALUE!</v>
      </c>
      <c r="H760" t="e">
        <f t="shared" si="23"/>
        <v>#VALUE!</v>
      </c>
      <c r="I760" t="e">
        <f>Density!A757+Density!B757*CONWAY_7_6_114_38!H760+Density!C757*CONWAY_7_6_114_38!H760^(3/2)+0.00048314*CONWAY_7_6_114_38!H760^2</f>
        <v>#REF!</v>
      </c>
    </row>
    <row r="761" spans="1:9">
      <c r="A761" t="s">
        <v>12</v>
      </c>
      <c r="B761" t="s">
        <v>12</v>
      </c>
      <c r="C761" t="s">
        <v>12</v>
      </c>
      <c r="D761" t="s">
        <v>12</v>
      </c>
      <c r="E761" t="s">
        <v>12</v>
      </c>
      <c r="G761" t="e">
        <f t="shared" si="22"/>
        <v>#VALUE!</v>
      </c>
      <c r="H761" t="e">
        <f t="shared" si="23"/>
        <v>#VALUE!</v>
      </c>
      <c r="I761" t="e">
        <f>Density!A758+Density!B758*CONWAY_7_6_114_38!H761+Density!C758*CONWAY_7_6_114_38!H761^(3/2)+0.00048314*CONWAY_7_6_114_38!H761^2</f>
        <v>#REF!</v>
      </c>
    </row>
    <row r="762" spans="1:9">
      <c r="A762">
        <v>0.13</v>
      </c>
      <c r="B762">
        <v>14.563000000000001</v>
      </c>
      <c r="C762">
        <v>5.3999999999999999E-2</v>
      </c>
      <c r="D762">
        <v>9.7159999999999993</v>
      </c>
      <c r="E762">
        <v>2.6989999999999998</v>
      </c>
      <c r="G762">
        <f t="shared" si="22"/>
        <v>14.52223773434384</v>
      </c>
      <c r="H762">
        <f t="shared" si="23"/>
        <v>9.1752876341486989E-2</v>
      </c>
      <c r="I762" t="e">
        <f>Density!A759+Density!B759*CONWAY_7_6_114_38!H762+Density!C759*CONWAY_7_6_114_38!H762^(3/2)+0.00048314*CONWAY_7_6_114_38!H762^2</f>
        <v>#REF!</v>
      </c>
    </row>
    <row r="763" spans="1:9">
      <c r="A763">
        <v>0.12</v>
      </c>
      <c r="B763">
        <v>14.638</v>
      </c>
      <c r="C763">
        <v>5.3999999999999999E-2</v>
      </c>
      <c r="D763">
        <v>9.7159999999999993</v>
      </c>
      <c r="E763">
        <v>2.7130000000000001</v>
      </c>
      <c r="G763">
        <f t="shared" si="22"/>
        <v>14.597028320702035</v>
      </c>
      <c r="H763">
        <f t="shared" si="23"/>
        <v>9.1752876341486989E-2</v>
      </c>
      <c r="I763" t="e">
        <f>Density!A760+Density!B760*CONWAY_7_6_114_38!H763+Density!C760*CONWAY_7_6_114_38!H763^(3/2)+0.00048314*CONWAY_7_6_114_38!H763^2</f>
        <v>#REF!</v>
      </c>
    </row>
    <row r="764" spans="1:9">
      <c r="A764">
        <v>0.13</v>
      </c>
      <c r="B764">
        <v>14.686</v>
      </c>
      <c r="C764">
        <v>5.2999999999999999E-2</v>
      </c>
      <c r="D764">
        <v>9.7159999999999993</v>
      </c>
      <c r="E764">
        <v>2.7930000000000001</v>
      </c>
      <c r="G764">
        <f t="shared" si="22"/>
        <v>14.644894295971282</v>
      </c>
      <c r="H764">
        <f t="shared" si="23"/>
        <v>9.0786038866866481E-2</v>
      </c>
      <c r="I764" t="e">
        <f>Density!A761+Density!B761*CONWAY_7_6_114_38!H764+Density!C761*CONWAY_7_6_114_38!H764^(3/2)+0.00048314*CONWAY_7_6_114_38!H764^2</f>
        <v>#REF!</v>
      </c>
    </row>
    <row r="765" spans="1:9">
      <c r="A765" t="s">
        <v>12</v>
      </c>
      <c r="B765" t="s">
        <v>12</v>
      </c>
      <c r="C765" t="s">
        <v>12</v>
      </c>
      <c r="D765" t="s">
        <v>12</v>
      </c>
      <c r="E765" t="s">
        <v>12</v>
      </c>
      <c r="G765" t="e">
        <f t="shared" si="22"/>
        <v>#VALUE!</v>
      </c>
      <c r="H765" t="e">
        <f t="shared" si="23"/>
        <v>#VALUE!</v>
      </c>
      <c r="I765" t="e">
        <f>Density!A762+Density!B762*CONWAY_7_6_114_38!H765+Density!C762*CONWAY_7_6_114_38!H765^(3/2)+0.00048314*CONWAY_7_6_114_38!H765^2</f>
        <v>#REF!</v>
      </c>
    </row>
    <row r="766" spans="1:9">
      <c r="A766" t="s">
        <v>12</v>
      </c>
      <c r="B766" t="s">
        <v>12</v>
      </c>
      <c r="C766" t="s">
        <v>12</v>
      </c>
      <c r="D766" t="s">
        <v>12</v>
      </c>
      <c r="E766" t="s">
        <v>12</v>
      </c>
      <c r="G766" t="e">
        <f t="shared" si="22"/>
        <v>#VALUE!</v>
      </c>
      <c r="H766" t="e">
        <f t="shared" si="23"/>
        <v>#VALUE!</v>
      </c>
      <c r="I766" t="e">
        <f>Density!A763+Density!B763*CONWAY_7_6_114_38!H766+Density!C763*CONWAY_7_6_114_38!H766^(3/2)+0.00048314*CONWAY_7_6_114_38!H766^2</f>
        <v>#REF!</v>
      </c>
    </row>
    <row r="767" spans="1:9">
      <c r="A767">
        <v>0.15</v>
      </c>
      <c r="B767">
        <v>14.881</v>
      </c>
      <c r="C767">
        <v>5.0999999999999997E-2</v>
      </c>
      <c r="D767">
        <v>9.7159999999999993</v>
      </c>
      <c r="E767">
        <v>2.8130000000000002</v>
      </c>
      <c r="G767">
        <f t="shared" si="22"/>
        <v>14.839349820502594</v>
      </c>
      <c r="H767">
        <f t="shared" si="23"/>
        <v>8.8852363917625438E-2</v>
      </c>
      <c r="I767" t="e">
        <f>Density!A764+Density!B764*CONWAY_7_6_114_38!H767+Density!C764*CONWAY_7_6_114_38!H767^(3/2)+0.00048314*CONWAY_7_6_114_38!H767^2</f>
        <v>#REF!</v>
      </c>
    </row>
    <row r="768" spans="1:9">
      <c r="A768">
        <v>0.12</v>
      </c>
      <c r="B768">
        <v>14.914</v>
      </c>
      <c r="C768">
        <v>5.1999999999999998E-2</v>
      </c>
      <c r="D768">
        <v>9.7159999999999993</v>
      </c>
      <c r="E768">
        <v>2.8119999999999998</v>
      </c>
      <c r="G768">
        <f t="shared" si="22"/>
        <v>14.872257678500201</v>
      </c>
      <c r="H768">
        <f t="shared" si="23"/>
        <v>8.9819201392245959E-2</v>
      </c>
      <c r="I768" t="e">
        <f>Density!A765+Density!B765*CONWAY_7_6_114_38!H768+Density!C765*CONWAY_7_6_114_38!H768^(3/2)+0.00048314*CONWAY_7_6_114_38!H768^2</f>
        <v>#REF!</v>
      </c>
    </row>
    <row r="769" spans="1:9">
      <c r="A769">
        <v>0.14000000000000001</v>
      </c>
      <c r="B769">
        <v>14.94</v>
      </c>
      <c r="C769">
        <v>5.1999999999999998E-2</v>
      </c>
      <c r="D769">
        <v>9.7159999999999993</v>
      </c>
      <c r="E769">
        <v>2.823</v>
      </c>
      <c r="G769">
        <f t="shared" si="22"/>
        <v>14.898185081771041</v>
      </c>
      <c r="H769">
        <f t="shared" si="23"/>
        <v>8.9819201392245959E-2</v>
      </c>
      <c r="I769" t="e">
        <f>Density!A766+Density!B766*CONWAY_7_6_114_38!H769+Density!C766*CONWAY_7_6_114_38!H769^(3/2)+0.00048314*CONWAY_7_6_114_38!H769^2</f>
        <v>#REF!</v>
      </c>
    </row>
    <row r="770" spans="1:9">
      <c r="A770" t="s">
        <v>12</v>
      </c>
      <c r="B770" t="s">
        <v>12</v>
      </c>
      <c r="C770" t="s">
        <v>12</v>
      </c>
      <c r="D770" t="s">
        <v>12</v>
      </c>
      <c r="E770" t="s">
        <v>12</v>
      </c>
      <c r="G770" t="e">
        <f t="shared" si="22"/>
        <v>#VALUE!</v>
      </c>
      <c r="H770" t="e">
        <f t="shared" si="23"/>
        <v>#VALUE!</v>
      </c>
      <c r="I770" t="e">
        <f>Density!A767+Density!B767*CONWAY_7_6_114_38!H770+Density!C767*CONWAY_7_6_114_38!H770^(3/2)+0.00048314*CONWAY_7_6_114_38!H770^2</f>
        <v>#REF!</v>
      </c>
    </row>
    <row r="771" spans="1:9">
      <c r="A771" t="s">
        <v>12</v>
      </c>
      <c r="B771" t="s">
        <v>12</v>
      </c>
      <c r="C771" t="s">
        <v>12</v>
      </c>
      <c r="D771" t="s">
        <v>12</v>
      </c>
      <c r="E771" t="s">
        <v>12</v>
      </c>
      <c r="G771" t="e">
        <f t="shared" si="22"/>
        <v>#VALUE!</v>
      </c>
      <c r="H771" t="e">
        <f t="shared" si="23"/>
        <v>#VALUE!</v>
      </c>
      <c r="I771" t="e">
        <f>Density!A768+Density!B768*CONWAY_7_6_114_38!H771+Density!C768*CONWAY_7_6_114_38!H771^(3/2)+0.00048314*CONWAY_7_6_114_38!H771^2</f>
        <v>#REF!</v>
      </c>
    </row>
    <row r="772" spans="1:9">
      <c r="A772" t="s">
        <v>12</v>
      </c>
      <c r="B772" t="s">
        <v>12</v>
      </c>
      <c r="C772" t="s">
        <v>12</v>
      </c>
      <c r="D772" t="s">
        <v>12</v>
      </c>
      <c r="E772" t="s">
        <v>12</v>
      </c>
      <c r="G772" t="e">
        <f t="shared" si="22"/>
        <v>#VALUE!</v>
      </c>
      <c r="H772" t="e">
        <f t="shared" si="23"/>
        <v>#VALUE!</v>
      </c>
      <c r="I772" t="e">
        <f>Density!A769+Density!B769*CONWAY_7_6_114_38!H772+Density!C769*CONWAY_7_6_114_38!H772^(3/2)+0.00048314*CONWAY_7_6_114_38!H772^2</f>
        <v>#VALUE!</v>
      </c>
    </row>
  </sheetData>
  <phoneticPr fontId="18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B19"/>
  <sheetViews>
    <sheetView topLeftCell="A3" workbookViewId="0">
      <selection activeCell="A29" sqref="A29"/>
    </sheetView>
  </sheetViews>
  <sheetFormatPr defaultColWidth="8.85546875" defaultRowHeight="15"/>
  <sheetData>
    <row r="2" spans="1:2">
      <c r="A2" t="s">
        <v>15</v>
      </c>
      <c r="B2" t="s">
        <v>16</v>
      </c>
    </row>
    <row r="3" spans="1:2">
      <c r="A3" t="s">
        <v>13</v>
      </c>
      <c r="B3" t="s">
        <v>14</v>
      </c>
    </row>
    <row r="4" spans="1:2">
      <c r="A4">
        <v>42.1</v>
      </c>
      <c r="B4">
        <v>40.744999999999997</v>
      </c>
    </row>
    <row r="5" spans="1:2">
      <c r="A5">
        <v>42.100999999999999</v>
      </c>
      <c r="B5">
        <v>40.744999999999997</v>
      </c>
    </row>
    <row r="6" spans="1:2">
      <c r="A6">
        <v>42.100999999999999</v>
      </c>
      <c r="B6">
        <v>40.744999999999997</v>
      </c>
    </row>
    <row r="7" spans="1:2">
      <c r="A7" s="1">
        <f>AVERAGE(A4:A6)</f>
        <v>42.100666666666662</v>
      </c>
      <c r="B7" s="1">
        <f>AVERAGE(B4:B6)</f>
        <v>40.744999999999997</v>
      </c>
    </row>
    <row r="9" spans="1:2">
      <c r="A9" t="s">
        <v>15</v>
      </c>
      <c r="B9" t="s">
        <v>17</v>
      </c>
    </row>
    <row r="10" spans="1:2">
      <c r="A10" t="s">
        <v>13</v>
      </c>
      <c r="B10" t="s">
        <v>14</v>
      </c>
    </row>
    <row r="11" spans="1:2">
      <c r="A11">
        <v>10.244999999999999</v>
      </c>
      <c r="B11">
        <v>9.9450000000000003</v>
      </c>
    </row>
    <row r="12" spans="1:2">
      <c r="A12">
        <v>10.244999999999999</v>
      </c>
      <c r="B12">
        <v>9.9450000000000003</v>
      </c>
    </row>
    <row r="13" spans="1:2">
      <c r="A13">
        <v>10.244999999999999</v>
      </c>
      <c r="B13">
        <v>9.9450000000000003</v>
      </c>
    </row>
    <row r="14" spans="1:2">
      <c r="A14" s="1">
        <f>AVERAGE(A11:A13)</f>
        <v>10.244999999999999</v>
      </c>
      <c r="B14" s="1">
        <f>AVERAGE(B11:B13)</f>
        <v>9.9450000000000003</v>
      </c>
    </row>
    <row r="15" spans="1:2">
      <c r="A15" s="1"/>
      <c r="B15" s="1"/>
    </row>
    <row r="16" spans="1:2">
      <c r="A16" t="s">
        <v>26</v>
      </c>
    </row>
    <row r="17" spans="1:2">
      <c r="A17" t="s">
        <v>24</v>
      </c>
      <c r="B17" t="s">
        <v>25</v>
      </c>
    </row>
    <row r="18" spans="1:2">
      <c r="A18">
        <v>29.091999999999999</v>
      </c>
      <c r="B18">
        <v>29.009</v>
      </c>
    </row>
    <row r="19" spans="1:2">
      <c r="A19">
        <v>20.222000000000001</v>
      </c>
      <c r="B19">
        <v>20.164000000000001</v>
      </c>
    </row>
  </sheetData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768"/>
  <sheetViews>
    <sheetView workbookViewId="0">
      <selection activeCell="I1" sqref="I1"/>
    </sheetView>
  </sheetViews>
  <sheetFormatPr defaultColWidth="8.85546875" defaultRowHeight="15"/>
  <sheetData>
    <row r="1" spans="1:3">
      <c r="A1" t="s">
        <v>20</v>
      </c>
      <c r="B1" t="s">
        <v>21</v>
      </c>
      <c r="C1" t="s">
        <v>22</v>
      </c>
    </row>
    <row r="2" spans="1:3">
      <c r="A2" t="e">
        <f>((((0.000000006536336*CONWAY_7_6_114_38!#REF!-0.000001120083)*CONWAY_7_6_114_38!#REF!+0.0001001685)*CONWAY_7_6_114_38!#REF!-0.00909529)*CONWAY_7_6_114_38!#REF!+0.06793952)*CONWAY_7_6_114_38!#REF!+999.84259</f>
        <v>#REF!</v>
      </c>
      <c r="B2" t="e">
        <f>(((0.0000000053875*CONWAY_7_6_114_38!#REF!-0.00000082467)*CONWAY_7_6_114_38!#REF!+0.000076438)*CONWAY_7_6_114_38!#REF!-0.0040899)*CONWAY_7_6_114_38!#REF!+0.824493</f>
        <v>#REF!</v>
      </c>
      <c r="C2" t="e">
        <f>(-(0.0000016546*CONWAY_7_6_114_38!#REF!)+0.00010227)*CONWAY_7_6_114_38!#REF!-0.00572466</f>
        <v>#REF!</v>
      </c>
    </row>
    <row r="3" spans="1:3">
      <c r="A3" t="e">
        <f>((((0.000000006536336*CONWAY_7_6_114_38!#REF!-0.000001120083)*CONWAY_7_6_114_38!#REF!+0.0001001685)*CONWAY_7_6_114_38!#REF!-0.00909529)*CONWAY_7_6_114_38!#REF!+0.06793952)*CONWAY_7_6_114_38!#REF!+999.84259</f>
        <v>#REF!</v>
      </c>
      <c r="B3" t="e">
        <f>(((0.0000000053875*CONWAY_7_6_114_38!#REF!-0.00000082467)*CONWAY_7_6_114_38!#REF!+0.000076438)*CONWAY_7_6_114_38!#REF!-0.0040899)*CONWAY_7_6_114_38!#REF!+0.824493</f>
        <v>#REF!</v>
      </c>
      <c r="C3" t="e">
        <f>(-(0.0000016546*CONWAY_7_6_114_38!#REF!)+0.00010227)*CONWAY_7_6_114_38!#REF!-0.00572466</f>
        <v>#REF!</v>
      </c>
    </row>
    <row r="4" spans="1:3">
      <c r="A4" t="e">
        <f>((((0.000000006536336*CONWAY_7_6_114_38!#REF!-0.000001120083)*CONWAY_7_6_114_38!#REF!+0.0001001685)*CONWAY_7_6_114_38!#REF!-0.00909529)*CONWAY_7_6_114_38!#REF!+0.06793952)*CONWAY_7_6_114_38!#REF!+999.84259</f>
        <v>#REF!</v>
      </c>
      <c r="B4" t="e">
        <f>(((0.0000000053875*CONWAY_7_6_114_38!#REF!-0.00000082467)*CONWAY_7_6_114_38!#REF!+0.000076438)*CONWAY_7_6_114_38!#REF!-0.0040899)*CONWAY_7_6_114_38!#REF!+0.824493</f>
        <v>#REF!</v>
      </c>
      <c r="C4" t="e">
        <f>(-(0.0000016546*CONWAY_7_6_114_38!#REF!)+0.00010227)*CONWAY_7_6_114_38!#REF!-0.00572466</f>
        <v>#REF!</v>
      </c>
    </row>
    <row r="5" spans="1:3">
      <c r="A5" t="e">
        <f>((((0.000000006536336*CONWAY_7_6_114_38!#REF!-0.000001120083)*CONWAY_7_6_114_38!#REF!+0.0001001685)*CONWAY_7_6_114_38!#REF!-0.00909529)*CONWAY_7_6_114_38!#REF!+0.06793952)*CONWAY_7_6_114_38!#REF!+999.84259</f>
        <v>#REF!</v>
      </c>
      <c r="B5" t="e">
        <f>(((0.0000000053875*CONWAY_7_6_114_38!#REF!-0.00000082467)*CONWAY_7_6_114_38!#REF!+0.000076438)*CONWAY_7_6_114_38!#REF!-0.0040899)*CONWAY_7_6_114_38!#REF!+0.824493</f>
        <v>#REF!</v>
      </c>
      <c r="C5" t="e">
        <f>(-(0.0000016546*CONWAY_7_6_114_38!#REF!)+0.00010227)*CONWAY_7_6_114_38!#REF!-0.00572466</f>
        <v>#REF!</v>
      </c>
    </row>
    <row r="6" spans="1:3">
      <c r="A6" t="e">
        <f>((((0.000000006536336*CONWAY_7_6_114_38!#REF!-0.000001120083)*CONWAY_7_6_114_38!#REF!+0.0001001685)*CONWAY_7_6_114_38!#REF!-0.00909529)*CONWAY_7_6_114_38!#REF!+0.06793952)*CONWAY_7_6_114_38!#REF!+999.84259</f>
        <v>#REF!</v>
      </c>
      <c r="B6" t="e">
        <f>(((0.0000000053875*CONWAY_7_6_114_38!#REF!-0.00000082467)*CONWAY_7_6_114_38!#REF!+0.000076438)*CONWAY_7_6_114_38!#REF!-0.0040899)*CONWAY_7_6_114_38!#REF!+0.824493</f>
        <v>#REF!</v>
      </c>
      <c r="C6" t="e">
        <f>(-(0.0000016546*CONWAY_7_6_114_38!#REF!)+0.00010227)*CONWAY_7_6_114_38!#REF!-0.00572466</f>
        <v>#REF!</v>
      </c>
    </row>
    <row r="7" spans="1:3">
      <c r="A7" t="e">
        <f>((((0.000000006536336*CONWAY_7_6_114_38!#REF!-0.000001120083)*CONWAY_7_6_114_38!#REF!+0.0001001685)*CONWAY_7_6_114_38!#REF!-0.00909529)*CONWAY_7_6_114_38!#REF!+0.06793952)*CONWAY_7_6_114_38!#REF!+999.84259</f>
        <v>#REF!</v>
      </c>
      <c r="B7" t="e">
        <f>(((0.0000000053875*CONWAY_7_6_114_38!#REF!-0.00000082467)*CONWAY_7_6_114_38!#REF!+0.000076438)*CONWAY_7_6_114_38!#REF!-0.0040899)*CONWAY_7_6_114_38!#REF!+0.824493</f>
        <v>#REF!</v>
      </c>
      <c r="C7" t="e">
        <f>(-(0.0000016546*CONWAY_7_6_114_38!#REF!)+0.00010227)*CONWAY_7_6_114_38!#REF!-0.00572466</f>
        <v>#REF!</v>
      </c>
    </row>
    <row r="8" spans="1:3">
      <c r="A8" t="e">
        <f>((((0.000000006536336*CONWAY_7_6_114_38!#REF!-0.000001120083)*CONWAY_7_6_114_38!#REF!+0.0001001685)*CONWAY_7_6_114_38!#REF!-0.00909529)*CONWAY_7_6_114_38!#REF!+0.06793952)*CONWAY_7_6_114_38!#REF!+999.84259</f>
        <v>#REF!</v>
      </c>
      <c r="B8" t="e">
        <f>(((0.0000000053875*CONWAY_7_6_114_38!#REF!-0.00000082467)*CONWAY_7_6_114_38!#REF!+0.000076438)*CONWAY_7_6_114_38!#REF!-0.0040899)*CONWAY_7_6_114_38!#REF!+0.824493</f>
        <v>#REF!</v>
      </c>
      <c r="C8" t="e">
        <f>(-(0.0000016546*CONWAY_7_6_114_38!#REF!)+0.00010227)*CONWAY_7_6_114_38!#REF!-0.00572466</f>
        <v>#REF!</v>
      </c>
    </row>
    <row r="9" spans="1:3">
      <c r="A9" t="e">
        <f>((((0.000000006536336*CONWAY_7_6_114_38!#REF!-0.000001120083)*CONWAY_7_6_114_38!#REF!+0.0001001685)*CONWAY_7_6_114_38!#REF!-0.00909529)*CONWAY_7_6_114_38!#REF!+0.06793952)*CONWAY_7_6_114_38!#REF!+999.84259</f>
        <v>#REF!</v>
      </c>
      <c r="B9" t="e">
        <f>(((0.0000000053875*CONWAY_7_6_114_38!#REF!-0.00000082467)*CONWAY_7_6_114_38!#REF!+0.000076438)*CONWAY_7_6_114_38!#REF!-0.0040899)*CONWAY_7_6_114_38!#REF!+0.824493</f>
        <v>#REF!</v>
      </c>
      <c r="C9" t="e">
        <f>(-(0.0000016546*CONWAY_7_6_114_38!#REF!)+0.00010227)*CONWAY_7_6_114_38!#REF!-0.00572466</f>
        <v>#REF!</v>
      </c>
    </row>
    <row r="10" spans="1:3">
      <c r="A10" t="e">
        <f>((((0.000000006536336*CONWAY_7_6_114_38!#REF!-0.000001120083)*CONWAY_7_6_114_38!#REF!+0.0001001685)*CONWAY_7_6_114_38!#REF!-0.00909529)*CONWAY_7_6_114_38!#REF!+0.06793952)*CONWAY_7_6_114_38!#REF!+999.84259</f>
        <v>#REF!</v>
      </c>
      <c r="B10" t="e">
        <f>(((0.0000000053875*CONWAY_7_6_114_38!#REF!-0.00000082467)*CONWAY_7_6_114_38!#REF!+0.000076438)*CONWAY_7_6_114_38!#REF!-0.0040899)*CONWAY_7_6_114_38!#REF!+0.824493</f>
        <v>#REF!</v>
      </c>
      <c r="C10" t="e">
        <f>(-(0.0000016546*CONWAY_7_6_114_38!#REF!)+0.00010227)*CONWAY_7_6_114_38!#REF!-0.00572466</f>
        <v>#REF!</v>
      </c>
    </row>
    <row r="11" spans="1:3">
      <c r="A11" t="e">
        <f>((((0.000000006536336*CONWAY_7_6_114_38!#REF!-0.000001120083)*CONWAY_7_6_114_38!#REF!+0.0001001685)*CONWAY_7_6_114_38!#REF!-0.00909529)*CONWAY_7_6_114_38!#REF!+0.06793952)*CONWAY_7_6_114_38!#REF!+999.84259</f>
        <v>#REF!</v>
      </c>
      <c r="B11" t="e">
        <f>(((0.0000000053875*CONWAY_7_6_114_38!#REF!-0.00000082467)*CONWAY_7_6_114_38!#REF!+0.000076438)*CONWAY_7_6_114_38!#REF!-0.0040899)*CONWAY_7_6_114_38!#REF!+0.824493</f>
        <v>#REF!</v>
      </c>
      <c r="C11" t="e">
        <f>(-(0.0000016546*CONWAY_7_6_114_38!#REF!)+0.00010227)*CONWAY_7_6_114_38!#REF!-0.00572466</f>
        <v>#REF!</v>
      </c>
    </row>
    <row r="12" spans="1:3">
      <c r="A12" t="e">
        <f>((((0.000000006536336*CONWAY_7_6_114_38!#REF!-0.000001120083)*CONWAY_7_6_114_38!#REF!+0.0001001685)*CONWAY_7_6_114_38!#REF!-0.00909529)*CONWAY_7_6_114_38!#REF!+0.06793952)*CONWAY_7_6_114_38!#REF!+999.84259</f>
        <v>#REF!</v>
      </c>
      <c r="B12" t="e">
        <f>(((0.0000000053875*CONWAY_7_6_114_38!#REF!-0.00000082467)*CONWAY_7_6_114_38!#REF!+0.000076438)*CONWAY_7_6_114_38!#REF!-0.0040899)*CONWAY_7_6_114_38!#REF!+0.824493</f>
        <v>#REF!</v>
      </c>
      <c r="C12" t="e">
        <f>(-(0.0000016546*CONWAY_7_6_114_38!#REF!)+0.00010227)*CONWAY_7_6_114_38!#REF!-0.00572466</f>
        <v>#REF!</v>
      </c>
    </row>
    <row r="13" spans="1:3">
      <c r="A13" t="e">
        <f>((((0.000000006536336*CONWAY_7_6_114_38!#REF!-0.000001120083)*CONWAY_7_6_114_38!#REF!+0.0001001685)*CONWAY_7_6_114_38!#REF!-0.00909529)*CONWAY_7_6_114_38!#REF!+0.06793952)*CONWAY_7_6_114_38!#REF!+999.84259</f>
        <v>#REF!</v>
      </c>
      <c r="B13" t="e">
        <f>(((0.0000000053875*CONWAY_7_6_114_38!#REF!-0.00000082467)*CONWAY_7_6_114_38!#REF!+0.000076438)*CONWAY_7_6_114_38!#REF!-0.0040899)*CONWAY_7_6_114_38!#REF!+0.824493</f>
        <v>#REF!</v>
      </c>
      <c r="C13" t="e">
        <f>(-(0.0000016546*CONWAY_7_6_114_38!#REF!)+0.00010227)*CONWAY_7_6_114_38!#REF!-0.00572466</f>
        <v>#REF!</v>
      </c>
    </row>
    <row r="14" spans="1:3">
      <c r="A14" t="e">
        <f>((((0.000000006536336*CONWAY_7_6_114_38!#REF!-0.000001120083)*CONWAY_7_6_114_38!#REF!+0.0001001685)*CONWAY_7_6_114_38!#REF!-0.00909529)*CONWAY_7_6_114_38!#REF!+0.06793952)*CONWAY_7_6_114_38!#REF!+999.84259</f>
        <v>#REF!</v>
      </c>
      <c r="B14" t="e">
        <f>(((0.0000000053875*CONWAY_7_6_114_38!#REF!-0.00000082467)*CONWAY_7_6_114_38!#REF!+0.000076438)*CONWAY_7_6_114_38!#REF!-0.0040899)*CONWAY_7_6_114_38!#REF!+0.824493</f>
        <v>#REF!</v>
      </c>
      <c r="C14" t="e">
        <f>(-(0.0000016546*CONWAY_7_6_114_38!#REF!)+0.00010227)*CONWAY_7_6_114_38!#REF!-0.00572466</f>
        <v>#REF!</v>
      </c>
    </row>
    <row r="15" spans="1:3">
      <c r="A15" t="e">
        <f>((((0.000000006536336*CONWAY_7_6_114_38!#REF!-0.000001120083)*CONWAY_7_6_114_38!#REF!+0.0001001685)*CONWAY_7_6_114_38!#REF!-0.00909529)*CONWAY_7_6_114_38!#REF!+0.06793952)*CONWAY_7_6_114_38!#REF!+999.84259</f>
        <v>#REF!</v>
      </c>
      <c r="B15" t="e">
        <f>(((0.0000000053875*CONWAY_7_6_114_38!#REF!-0.00000082467)*CONWAY_7_6_114_38!#REF!+0.000076438)*CONWAY_7_6_114_38!#REF!-0.0040899)*CONWAY_7_6_114_38!#REF!+0.824493</f>
        <v>#REF!</v>
      </c>
      <c r="C15" t="e">
        <f>(-(0.0000016546*CONWAY_7_6_114_38!#REF!)+0.00010227)*CONWAY_7_6_114_38!#REF!-0.00572466</f>
        <v>#REF!</v>
      </c>
    </row>
    <row r="16" spans="1:3">
      <c r="A16" t="e">
        <f>((((0.000000006536336*CONWAY_7_6_114_38!#REF!-0.000001120083)*CONWAY_7_6_114_38!#REF!+0.0001001685)*CONWAY_7_6_114_38!#REF!-0.00909529)*CONWAY_7_6_114_38!#REF!+0.06793952)*CONWAY_7_6_114_38!#REF!+999.84259</f>
        <v>#REF!</v>
      </c>
      <c r="B16" t="e">
        <f>(((0.0000000053875*CONWAY_7_6_114_38!#REF!-0.00000082467)*CONWAY_7_6_114_38!#REF!+0.000076438)*CONWAY_7_6_114_38!#REF!-0.0040899)*CONWAY_7_6_114_38!#REF!+0.824493</f>
        <v>#REF!</v>
      </c>
      <c r="C16" t="e">
        <f>(-(0.0000016546*CONWAY_7_6_114_38!#REF!)+0.00010227)*CONWAY_7_6_114_38!#REF!-0.00572466</f>
        <v>#REF!</v>
      </c>
    </row>
    <row r="17" spans="1:3">
      <c r="A17" t="e">
        <f>((((0.000000006536336*CONWAY_7_6_114_38!#REF!-0.000001120083)*CONWAY_7_6_114_38!#REF!+0.0001001685)*CONWAY_7_6_114_38!#REF!-0.00909529)*CONWAY_7_6_114_38!#REF!+0.06793952)*CONWAY_7_6_114_38!#REF!+999.84259</f>
        <v>#REF!</v>
      </c>
      <c r="B17" t="e">
        <f>(((0.0000000053875*CONWAY_7_6_114_38!#REF!-0.00000082467)*CONWAY_7_6_114_38!#REF!+0.000076438)*CONWAY_7_6_114_38!#REF!-0.0040899)*CONWAY_7_6_114_38!#REF!+0.824493</f>
        <v>#REF!</v>
      </c>
      <c r="C17" t="e">
        <f>(-(0.0000016546*CONWAY_7_6_114_38!#REF!)+0.00010227)*CONWAY_7_6_114_38!#REF!-0.00572466</f>
        <v>#REF!</v>
      </c>
    </row>
    <row r="18" spans="1:3">
      <c r="A18" t="e">
        <f>((((0.000000006536336*CONWAY_7_6_114_38!#REF!-0.000001120083)*CONWAY_7_6_114_38!#REF!+0.0001001685)*CONWAY_7_6_114_38!#REF!-0.00909529)*CONWAY_7_6_114_38!#REF!+0.06793952)*CONWAY_7_6_114_38!#REF!+999.84259</f>
        <v>#REF!</v>
      </c>
      <c r="B18" t="e">
        <f>(((0.0000000053875*CONWAY_7_6_114_38!#REF!-0.00000082467)*CONWAY_7_6_114_38!#REF!+0.000076438)*CONWAY_7_6_114_38!#REF!-0.0040899)*CONWAY_7_6_114_38!#REF!+0.824493</f>
        <v>#REF!</v>
      </c>
      <c r="C18" t="e">
        <f>(-(0.0000016546*CONWAY_7_6_114_38!#REF!)+0.00010227)*CONWAY_7_6_114_38!#REF!-0.00572466</f>
        <v>#REF!</v>
      </c>
    </row>
    <row r="19" spans="1:3">
      <c r="A19" t="e">
        <f>((((0.000000006536336*CONWAY_7_6_114_38!#REF!-0.000001120083)*CONWAY_7_6_114_38!#REF!+0.0001001685)*CONWAY_7_6_114_38!#REF!-0.00909529)*CONWAY_7_6_114_38!#REF!+0.06793952)*CONWAY_7_6_114_38!#REF!+999.84259</f>
        <v>#REF!</v>
      </c>
      <c r="B19" t="e">
        <f>(((0.0000000053875*CONWAY_7_6_114_38!#REF!-0.00000082467)*CONWAY_7_6_114_38!#REF!+0.000076438)*CONWAY_7_6_114_38!#REF!-0.0040899)*CONWAY_7_6_114_38!#REF!+0.824493</f>
        <v>#REF!</v>
      </c>
      <c r="C19" t="e">
        <f>(-(0.0000016546*CONWAY_7_6_114_38!#REF!)+0.00010227)*CONWAY_7_6_114_38!#REF!-0.00572466</f>
        <v>#REF!</v>
      </c>
    </row>
    <row r="20" spans="1:3">
      <c r="A20" t="e">
        <f>((((0.000000006536336*CONWAY_7_6_114_38!#REF!-0.000001120083)*CONWAY_7_6_114_38!#REF!+0.0001001685)*CONWAY_7_6_114_38!#REF!-0.00909529)*CONWAY_7_6_114_38!#REF!+0.06793952)*CONWAY_7_6_114_38!#REF!+999.84259</f>
        <v>#REF!</v>
      </c>
      <c r="B20" t="e">
        <f>(((0.0000000053875*CONWAY_7_6_114_38!#REF!-0.00000082467)*CONWAY_7_6_114_38!#REF!+0.000076438)*CONWAY_7_6_114_38!#REF!-0.0040899)*CONWAY_7_6_114_38!#REF!+0.824493</f>
        <v>#REF!</v>
      </c>
      <c r="C20" t="e">
        <f>(-(0.0000016546*CONWAY_7_6_114_38!#REF!)+0.00010227)*CONWAY_7_6_114_38!#REF!-0.00572466</f>
        <v>#REF!</v>
      </c>
    </row>
    <row r="21" spans="1:3">
      <c r="A21" t="e">
        <f>((((0.000000006536336*CONWAY_7_6_114_38!#REF!-0.000001120083)*CONWAY_7_6_114_38!#REF!+0.0001001685)*CONWAY_7_6_114_38!#REF!-0.00909529)*CONWAY_7_6_114_38!#REF!+0.06793952)*CONWAY_7_6_114_38!#REF!+999.84259</f>
        <v>#REF!</v>
      </c>
      <c r="B21" t="e">
        <f>(((0.0000000053875*CONWAY_7_6_114_38!#REF!-0.00000082467)*CONWAY_7_6_114_38!#REF!+0.000076438)*CONWAY_7_6_114_38!#REF!-0.0040899)*CONWAY_7_6_114_38!#REF!+0.824493</f>
        <v>#REF!</v>
      </c>
      <c r="C21" t="e">
        <f>(-(0.0000016546*CONWAY_7_6_114_38!#REF!)+0.00010227)*CONWAY_7_6_114_38!#REF!-0.00572466</f>
        <v>#REF!</v>
      </c>
    </row>
    <row r="22" spans="1:3">
      <c r="A22" t="e">
        <f>((((0.000000006536336*CONWAY_7_6_114_38!#REF!-0.000001120083)*CONWAY_7_6_114_38!#REF!+0.0001001685)*CONWAY_7_6_114_38!#REF!-0.00909529)*CONWAY_7_6_114_38!#REF!+0.06793952)*CONWAY_7_6_114_38!#REF!+999.84259</f>
        <v>#REF!</v>
      </c>
      <c r="B22" t="e">
        <f>(((0.0000000053875*CONWAY_7_6_114_38!#REF!-0.00000082467)*CONWAY_7_6_114_38!#REF!+0.000076438)*CONWAY_7_6_114_38!#REF!-0.0040899)*CONWAY_7_6_114_38!#REF!+0.824493</f>
        <v>#REF!</v>
      </c>
      <c r="C22" t="e">
        <f>(-(0.0000016546*CONWAY_7_6_114_38!#REF!)+0.00010227)*CONWAY_7_6_114_38!#REF!-0.00572466</f>
        <v>#REF!</v>
      </c>
    </row>
    <row r="23" spans="1:3">
      <c r="A23" t="e">
        <f>((((0.000000006536336*CONWAY_7_6_114_38!#REF!-0.000001120083)*CONWAY_7_6_114_38!#REF!+0.0001001685)*CONWAY_7_6_114_38!#REF!-0.00909529)*CONWAY_7_6_114_38!#REF!+0.06793952)*CONWAY_7_6_114_38!#REF!+999.84259</f>
        <v>#REF!</v>
      </c>
      <c r="B23" t="e">
        <f>(((0.0000000053875*CONWAY_7_6_114_38!#REF!-0.00000082467)*CONWAY_7_6_114_38!#REF!+0.000076438)*CONWAY_7_6_114_38!#REF!-0.0040899)*CONWAY_7_6_114_38!#REF!+0.824493</f>
        <v>#REF!</v>
      </c>
      <c r="C23" t="e">
        <f>(-(0.0000016546*CONWAY_7_6_114_38!#REF!)+0.00010227)*CONWAY_7_6_114_38!#REF!-0.00572466</f>
        <v>#REF!</v>
      </c>
    </row>
    <row r="24" spans="1:3">
      <c r="A24" t="e">
        <f>((((0.000000006536336*CONWAY_7_6_114_38!#REF!-0.000001120083)*CONWAY_7_6_114_38!#REF!+0.0001001685)*CONWAY_7_6_114_38!#REF!-0.00909529)*CONWAY_7_6_114_38!#REF!+0.06793952)*CONWAY_7_6_114_38!#REF!+999.84259</f>
        <v>#REF!</v>
      </c>
      <c r="B24" t="e">
        <f>(((0.0000000053875*CONWAY_7_6_114_38!#REF!-0.00000082467)*CONWAY_7_6_114_38!#REF!+0.000076438)*CONWAY_7_6_114_38!#REF!-0.0040899)*CONWAY_7_6_114_38!#REF!+0.824493</f>
        <v>#REF!</v>
      </c>
      <c r="C24" t="e">
        <f>(-(0.0000016546*CONWAY_7_6_114_38!#REF!)+0.00010227)*CONWAY_7_6_114_38!#REF!-0.00572466</f>
        <v>#REF!</v>
      </c>
    </row>
    <row r="25" spans="1:3">
      <c r="A25" t="e">
        <f>((((0.000000006536336*CONWAY_7_6_114_38!#REF!-0.000001120083)*CONWAY_7_6_114_38!#REF!+0.0001001685)*CONWAY_7_6_114_38!#REF!-0.00909529)*CONWAY_7_6_114_38!#REF!+0.06793952)*CONWAY_7_6_114_38!#REF!+999.84259</f>
        <v>#REF!</v>
      </c>
      <c r="B25" t="e">
        <f>(((0.0000000053875*CONWAY_7_6_114_38!#REF!-0.00000082467)*CONWAY_7_6_114_38!#REF!+0.000076438)*CONWAY_7_6_114_38!#REF!-0.0040899)*CONWAY_7_6_114_38!#REF!+0.824493</f>
        <v>#REF!</v>
      </c>
      <c r="C25" t="e">
        <f>(-(0.0000016546*CONWAY_7_6_114_38!#REF!)+0.00010227)*CONWAY_7_6_114_38!#REF!-0.00572466</f>
        <v>#REF!</v>
      </c>
    </row>
    <row r="26" spans="1:3">
      <c r="A26" t="e">
        <f>((((0.000000006536336*CONWAY_7_6_114_38!#REF!-0.000001120083)*CONWAY_7_6_114_38!#REF!+0.0001001685)*CONWAY_7_6_114_38!#REF!-0.00909529)*CONWAY_7_6_114_38!#REF!+0.06793952)*CONWAY_7_6_114_38!#REF!+999.84259</f>
        <v>#REF!</v>
      </c>
      <c r="B26" t="e">
        <f>(((0.0000000053875*CONWAY_7_6_114_38!#REF!-0.00000082467)*CONWAY_7_6_114_38!#REF!+0.000076438)*CONWAY_7_6_114_38!#REF!-0.0040899)*CONWAY_7_6_114_38!#REF!+0.824493</f>
        <v>#REF!</v>
      </c>
      <c r="C26" t="e">
        <f>(-(0.0000016546*CONWAY_7_6_114_38!#REF!)+0.00010227)*CONWAY_7_6_114_38!#REF!-0.00572466</f>
        <v>#REF!</v>
      </c>
    </row>
    <row r="27" spans="1:3">
      <c r="A27" t="e">
        <f>((((0.000000006536336*CONWAY_7_6_114_38!#REF!-0.000001120083)*CONWAY_7_6_114_38!#REF!+0.0001001685)*CONWAY_7_6_114_38!#REF!-0.00909529)*CONWAY_7_6_114_38!#REF!+0.06793952)*CONWAY_7_6_114_38!#REF!+999.84259</f>
        <v>#REF!</v>
      </c>
      <c r="B27" t="e">
        <f>(((0.0000000053875*CONWAY_7_6_114_38!#REF!-0.00000082467)*CONWAY_7_6_114_38!#REF!+0.000076438)*CONWAY_7_6_114_38!#REF!-0.0040899)*CONWAY_7_6_114_38!#REF!+0.824493</f>
        <v>#REF!</v>
      </c>
      <c r="C27" t="e">
        <f>(-(0.0000016546*CONWAY_7_6_114_38!#REF!)+0.00010227)*CONWAY_7_6_114_38!#REF!-0.00572466</f>
        <v>#REF!</v>
      </c>
    </row>
    <row r="28" spans="1:3">
      <c r="A28" t="e">
        <f>((((0.000000006536336*CONWAY_7_6_114_38!#REF!-0.000001120083)*CONWAY_7_6_114_38!#REF!+0.0001001685)*CONWAY_7_6_114_38!#REF!-0.00909529)*CONWAY_7_6_114_38!#REF!+0.06793952)*CONWAY_7_6_114_38!#REF!+999.84259</f>
        <v>#REF!</v>
      </c>
      <c r="B28" t="e">
        <f>(((0.0000000053875*CONWAY_7_6_114_38!#REF!-0.00000082467)*CONWAY_7_6_114_38!#REF!+0.000076438)*CONWAY_7_6_114_38!#REF!-0.0040899)*CONWAY_7_6_114_38!#REF!+0.824493</f>
        <v>#REF!</v>
      </c>
      <c r="C28" t="e">
        <f>(-(0.0000016546*CONWAY_7_6_114_38!#REF!)+0.00010227)*CONWAY_7_6_114_38!#REF!-0.00572466</f>
        <v>#REF!</v>
      </c>
    </row>
    <row r="29" spans="1:3">
      <c r="A29" t="e">
        <f>((((0.000000006536336*CONWAY_7_6_114_38!#REF!-0.000001120083)*CONWAY_7_6_114_38!#REF!+0.0001001685)*CONWAY_7_6_114_38!#REF!-0.00909529)*CONWAY_7_6_114_38!#REF!+0.06793952)*CONWAY_7_6_114_38!#REF!+999.84259</f>
        <v>#REF!</v>
      </c>
      <c r="B29" t="e">
        <f>(((0.0000000053875*CONWAY_7_6_114_38!#REF!-0.00000082467)*CONWAY_7_6_114_38!#REF!+0.000076438)*CONWAY_7_6_114_38!#REF!-0.0040899)*CONWAY_7_6_114_38!#REF!+0.824493</f>
        <v>#REF!</v>
      </c>
      <c r="C29" t="e">
        <f>(-(0.0000016546*CONWAY_7_6_114_38!#REF!)+0.00010227)*CONWAY_7_6_114_38!#REF!-0.00572466</f>
        <v>#REF!</v>
      </c>
    </row>
    <row r="30" spans="1:3">
      <c r="A30" t="e">
        <f>((((0.000000006536336*CONWAY_7_6_114_38!#REF!-0.000001120083)*CONWAY_7_6_114_38!#REF!+0.0001001685)*CONWAY_7_6_114_38!#REF!-0.00909529)*CONWAY_7_6_114_38!#REF!+0.06793952)*CONWAY_7_6_114_38!#REF!+999.84259</f>
        <v>#REF!</v>
      </c>
      <c r="B30" t="e">
        <f>(((0.0000000053875*CONWAY_7_6_114_38!#REF!-0.00000082467)*CONWAY_7_6_114_38!#REF!+0.000076438)*CONWAY_7_6_114_38!#REF!-0.0040899)*CONWAY_7_6_114_38!#REF!+0.824493</f>
        <v>#REF!</v>
      </c>
      <c r="C30" t="e">
        <f>(-(0.0000016546*CONWAY_7_6_114_38!#REF!)+0.00010227)*CONWAY_7_6_114_38!#REF!-0.00572466</f>
        <v>#REF!</v>
      </c>
    </row>
    <row r="31" spans="1:3">
      <c r="A31" t="e">
        <f>((((0.000000006536336*CONWAY_7_6_114_38!#REF!-0.000001120083)*CONWAY_7_6_114_38!#REF!+0.0001001685)*CONWAY_7_6_114_38!#REF!-0.00909529)*CONWAY_7_6_114_38!#REF!+0.06793952)*CONWAY_7_6_114_38!#REF!+999.84259</f>
        <v>#REF!</v>
      </c>
      <c r="B31" t="e">
        <f>(((0.0000000053875*CONWAY_7_6_114_38!#REF!-0.00000082467)*CONWAY_7_6_114_38!#REF!+0.000076438)*CONWAY_7_6_114_38!#REF!-0.0040899)*CONWAY_7_6_114_38!#REF!+0.824493</f>
        <v>#REF!</v>
      </c>
      <c r="C31" t="e">
        <f>(-(0.0000016546*CONWAY_7_6_114_38!#REF!)+0.00010227)*CONWAY_7_6_114_38!#REF!-0.00572466</f>
        <v>#REF!</v>
      </c>
    </row>
    <row r="32" spans="1:3">
      <c r="A32" t="e">
        <f>((((0.000000006536336*CONWAY_7_6_114_38!#REF!-0.000001120083)*CONWAY_7_6_114_38!#REF!+0.0001001685)*CONWAY_7_6_114_38!#REF!-0.00909529)*CONWAY_7_6_114_38!#REF!+0.06793952)*CONWAY_7_6_114_38!#REF!+999.84259</f>
        <v>#REF!</v>
      </c>
      <c r="B32" t="e">
        <f>(((0.0000000053875*CONWAY_7_6_114_38!#REF!-0.00000082467)*CONWAY_7_6_114_38!#REF!+0.000076438)*CONWAY_7_6_114_38!#REF!-0.0040899)*CONWAY_7_6_114_38!#REF!+0.824493</f>
        <v>#REF!</v>
      </c>
      <c r="C32" t="e">
        <f>(-(0.0000016546*CONWAY_7_6_114_38!#REF!)+0.00010227)*CONWAY_7_6_114_38!#REF!-0.00572466</f>
        <v>#REF!</v>
      </c>
    </row>
    <row r="33" spans="1:3">
      <c r="A33" t="e">
        <f>((((0.000000006536336*CONWAY_7_6_114_38!#REF!-0.000001120083)*CONWAY_7_6_114_38!#REF!+0.0001001685)*CONWAY_7_6_114_38!#REF!-0.00909529)*CONWAY_7_6_114_38!#REF!+0.06793952)*CONWAY_7_6_114_38!#REF!+999.84259</f>
        <v>#REF!</v>
      </c>
      <c r="B33" t="e">
        <f>(((0.0000000053875*CONWAY_7_6_114_38!#REF!-0.00000082467)*CONWAY_7_6_114_38!#REF!+0.000076438)*CONWAY_7_6_114_38!#REF!-0.0040899)*CONWAY_7_6_114_38!#REF!+0.824493</f>
        <v>#REF!</v>
      </c>
      <c r="C33" t="e">
        <f>(-(0.0000016546*CONWAY_7_6_114_38!#REF!)+0.00010227)*CONWAY_7_6_114_38!#REF!-0.00572466</f>
        <v>#REF!</v>
      </c>
    </row>
    <row r="34" spans="1:3">
      <c r="A34" t="e">
        <f>((((0.000000006536336*CONWAY_7_6_114_38!#REF!-0.000001120083)*CONWAY_7_6_114_38!#REF!+0.0001001685)*CONWAY_7_6_114_38!#REF!-0.00909529)*CONWAY_7_6_114_38!#REF!+0.06793952)*CONWAY_7_6_114_38!#REF!+999.84259</f>
        <v>#REF!</v>
      </c>
      <c r="B34" t="e">
        <f>(((0.0000000053875*CONWAY_7_6_114_38!#REF!-0.00000082467)*CONWAY_7_6_114_38!#REF!+0.000076438)*CONWAY_7_6_114_38!#REF!-0.0040899)*CONWAY_7_6_114_38!#REF!+0.824493</f>
        <v>#REF!</v>
      </c>
      <c r="C34" t="e">
        <f>(-(0.0000016546*CONWAY_7_6_114_38!#REF!)+0.00010227)*CONWAY_7_6_114_38!#REF!-0.00572466</f>
        <v>#REF!</v>
      </c>
    </row>
    <row r="35" spans="1:3">
      <c r="A35" t="e">
        <f>((((0.000000006536336*CONWAY_7_6_114_38!#REF!-0.000001120083)*CONWAY_7_6_114_38!#REF!+0.0001001685)*CONWAY_7_6_114_38!#REF!-0.00909529)*CONWAY_7_6_114_38!#REF!+0.06793952)*CONWAY_7_6_114_38!#REF!+999.84259</f>
        <v>#REF!</v>
      </c>
      <c r="B35" t="e">
        <f>(((0.0000000053875*CONWAY_7_6_114_38!#REF!-0.00000082467)*CONWAY_7_6_114_38!#REF!+0.000076438)*CONWAY_7_6_114_38!#REF!-0.0040899)*CONWAY_7_6_114_38!#REF!+0.824493</f>
        <v>#REF!</v>
      </c>
      <c r="C35" t="e">
        <f>(-(0.0000016546*CONWAY_7_6_114_38!#REF!)+0.00010227)*CONWAY_7_6_114_38!#REF!-0.00572466</f>
        <v>#REF!</v>
      </c>
    </row>
    <row r="36" spans="1:3">
      <c r="A36" t="e">
        <f>((((0.000000006536336*CONWAY_7_6_114_38!#REF!-0.000001120083)*CONWAY_7_6_114_38!#REF!+0.0001001685)*CONWAY_7_6_114_38!#REF!-0.00909529)*CONWAY_7_6_114_38!#REF!+0.06793952)*CONWAY_7_6_114_38!#REF!+999.84259</f>
        <v>#REF!</v>
      </c>
      <c r="B36" t="e">
        <f>(((0.0000000053875*CONWAY_7_6_114_38!#REF!-0.00000082467)*CONWAY_7_6_114_38!#REF!+0.000076438)*CONWAY_7_6_114_38!#REF!-0.0040899)*CONWAY_7_6_114_38!#REF!+0.824493</f>
        <v>#REF!</v>
      </c>
      <c r="C36" t="e">
        <f>(-(0.0000016546*CONWAY_7_6_114_38!#REF!)+0.00010227)*CONWAY_7_6_114_38!#REF!-0.00572466</f>
        <v>#REF!</v>
      </c>
    </row>
    <row r="37" spans="1:3">
      <c r="A37" t="e">
        <f>((((0.000000006536336*CONWAY_7_6_114_38!#REF!-0.000001120083)*CONWAY_7_6_114_38!#REF!+0.0001001685)*CONWAY_7_6_114_38!#REF!-0.00909529)*CONWAY_7_6_114_38!#REF!+0.06793952)*CONWAY_7_6_114_38!#REF!+999.84259</f>
        <v>#REF!</v>
      </c>
      <c r="B37" t="e">
        <f>(((0.0000000053875*CONWAY_7_6_114_38!#REF!-0.00000082467)*CONWAY_7_6_114_38!#REF!+0.000076438)*CONWAY_7_6_114_38!#REF!-0.0040899)*CONWAY_7_6_114_38!#REF!+0.824493</f>
        <v>#REF!</v>
      </c>
      <c r="C37" t="e">
        <f>(-(0.0000016546*CONWAY_7_6_114_38!#REF!)+0.00010227)*CONWAY_7_6_114_38!#REF!-0.00572466</f>
        <v>#REF!</v>
      </c>
    </row>
    <row r="38" spans="1:3">
      <c r="A38" t="e">
        <f>((((0.000000006536336*CONWAY_7_6_114_38!#REF!-0.000001120083)*CONWAY_7_6_114_38!#REF!+0.0001001685)*CONWAY_7_6_114_38!#REF!-0.00909529)*CONWAY_7_6_114_38!#REF!+0.06793952)*CONWAY_7_6_114_38!#REF!+999.84259</f>
        <v>#REF!</v>
      </c>
      <c r="B38" t="e">
        <f>(((0.0000000053875*CONWAY_7_6_114_38!#REF!-0.00000082467)*CONWAY_7_6_114_38!#REF!+0.000076438)*CONWAY_7_6_114_38!#REF!-0.0040899)*CONWAY_7_6_114_38!#REF!+0.824493</f>
        <v>#REF!</v>
      </c>
      <c r="C38" t="e">
        <f>(-(0.0000016546*CONWAY_7_6_114_38!#REF!)+0.00010227)*CONWAY_7_6_114_38!#REF!-0.00572466</f>
        <v>#REF!</v>
      </c>
    </row>
    <row r="39" spans="1:3">
      <c r="A39" t="e">
        <f>((((0.000000006536336*CONWAY_7_6_114_38!#REF!-0.000001120083)*CONWAY_7_6_114_38!#REF!+0.0001001685)*CONWAY_7_6_114_38!#REF!-0.00909529)*CONWAY_7_6_114_38!#REF!+0.06793952)*CONWAY_7_6_114_38!#REF!+999.84259</f>
        <v>#REF!</v>
      </c>
      <c r="B39" t="e">
        <f>(((0.0000000053875*CONWAY_7_6_114_38!#REF!-0.00000082467)*CONWAY_7_6_114_38!#REF!+0.000076438)*CONWAY_7_6_114_38!#REF!-0.0040899)*CONWAY_7_6_114_38!#REF!+0.824493</f>
        <v>#REF!</v>
      </c>
      <c r="C39" t="e">
        <f>(-(0.0000016546*CONWAY_7_6_114_38!#REF!)+0.00010227)*CONWAY_7_6_114_38!#REF!-0.00572466</f>
        <v>#REF!</v>
      </c>
    </row>
    <row r="40" spans="1:3">
      <c r="A40" t="e">
        <f>((((0.000000006536336*CONWAY_7_6_114_38!#REF!-0.000001120083)*CONWAY_7_6_114_38!#REF!+0.0001001685)*CONWAY_7_6_114_38!#REF!-0.00909529)*CONWAY_7_6_114_38!#REF!+0.06793952)*CONWAY_7_6_114_38!#REF!+999.84259</f>
        <v>#REF!</v>
      </c>
      <c r="B40" t="e">
        <f>(((0.0000000053875*CONWAY_7_6_114_38!#REF!-0.00000082467)*CONWAY_7_6_114_38!#REF!+0.000076438)*CONWAY_7_6_114_38!#REF!-0.0040899)*CONWAY_7_6_114_38!#REF!+0.824493</f>
        <v>#REF!</v>
      </c>
      <c r="C40" t="e">
        <f>(-(0.0000016546*CONWAY_7_6_114_38!#REF!)+0.00010227)*CONWAY_7_6_114_38!#REF!-0.00572466</f>
        <v>#REF!</v>
      </c>
    </row>
    <row r="41" spans="1:3">
      <c r="A41" t="e">
        <f>((((0.000000006536336*CONWAY_7_6_114_38!#REF!-0.000001120083)*CONWAY_7_6_114_38!#REF!+0.0001001685)*CONWAY_7_6_114_38!#REF!-0.00909529)*CONWAY_7_6_114_38!#REF!+0.06793952)*CONWAY_7_6_114_38!#REF!+999.84259</f>
        <v>#REF!</v>
      </c>
      <c r="B41" t="e">
        <f>(((0.0000000053875*CONWAY_7_6_114_38!#REF!-0.00000082467)*CONWAY_7_6_114_38!#REF!+0.000076438)*CONWAY_7_6_114_38!#REF!-0.0040899)*CONWAY_7_6_114_38!#REF!+0.824493</f>
        <v>#REF!</v>
      </c>
      <c r="C41" t="e">
        <f>(-(0.0000016546*CONWAY_7_6_114_38!#REF!)+0.00010227)*CONWAY_7_6_114_38!#REF!-0.00572466</f>
        <v>#REF!</v>
      </c>
    </row>
    <row r="42" spans="1:3">
      <c r="A42" t="e">
        <f>((((0.000000006536336*CONWAY_7_6_114_38!#REF!-0.000001120083)*CONWAY_7_6_114_38!#REF!+0.0001001685)*CONWAY_7_6_114_38!#REF!-0.00909529)*CONWAY_7_6_114_38!#REF!+0.06793952)*CONWAY_7_6_114_38!#REF!+999.84259</f>
        <v>#REF!</v>
      </c>
      <c r="B42" t="e">
        <f>(((0.0000000053875*CONWAY_7_6_114_38!#REF!-0.00000082467)*CONWAY_7_6_114_38!#REF!+0.000076438)*CONWAY_7_6_114_38!#REF!-0.0040899)*CONWAY_7_6_114_38!#REF!+0.824493</f>
        <v>#REF!</v>
      </c>
      <c r="C42" t="e">
        <f>(-(0.0000016546*CONWAY_7_6_114_38!#REF!)+0.00010227)*CONWAY_7_6_114_38!#REF!-0.00572466</f>
        <v>#REF!</v>
      </c>
    </row>
    <row r="43" spans="1:3">
      <c r="A43" t="e">
        <f>((((0.000000006536336*CONWAY_7_6_114_38!#REF!-0.000001120083)*CONWAY_7_6_114_38!#REF!+0.0001001685)*CONWAY_7_6_114_38!#REF!-0.00909529)*CONWAY_7_6_114_38!#REF!+0.06793952)*CONWAY_7_6_114_38!#REF!+999.84259</f>
        <v>#REF!</v>
      </c>
      <c r="B43" t="e">
        <f>(((0.0000000053875*CONWAY_7_6_114_38!#REF!-0.00000082467)*CONWAY_7_6_114_38!#REF!+0.000076438)*CONWAY_7_6_114_38!#REF!-0.0040899)*CONWAY_7_6_114_38!#REF!+0.824493</f>
        <v>#REF!</v>
      </c>
      <c r="C43" t="e">
        <f>(-(0.0000016546*CONWAY_7_6_114_38!#REF!)+0.00010227)*CONWAY_7_6_114_38!#REF!-0.00572466</f>
        <v>#REF!</v>
      </c>
    </row>
    <row r="44" spans="1:3">
      <c r="A44" t="e">
        <f>((((0.000000006536336*CONWAY_7_6_114_38!#REF!-0.000001120083)*CONWAY_7_6_114_38!#REF!+0.0001001685)*CONWAY_7_6_114_38!#REF!-0.00909529)*CONWAY_7_6_114_38!#REF!+0.06793952)*CONWAY_7_6_114_38!#REF!+999.84259</f>
        <v>#REF!</v>
      </c>
      <c r="B44" t="e">
        <f>(((0.0000000053875*CONWAY_7_6_114_38!#REF!-0.00000082467)*CONWAY_7_6_114_38!#REF!+0.000076438)*CONWAY_7_6_114_38!#REF!-0.0040899)*CONWAY_7_6_114_38!#REF!+0.824493</f>
        <v>#REF!</v>
      </c>
      <c r="C44" t="e">
        <f>(-(0.0000016546*CONWAY_7_6_114_38!#REF!)+0.00010227)*CONWAY_7_6_114_38!#REF!-0.00572466</f>
        <v>#REF!</v>
      </c>
    </row>
    <row r="45" spans="1:3">
      <c r="A45" t="e">
        <f>((((0.000000006536336*CONWAY_7_6_114_38!#REF!-0.000001120083)*CONWAY_7_6_114_38!#REF!+0.0001001685)*CONWAY_7_6_114_38!#REF!-0.00909529)*CONWAY_7_6_114_38!#REF!+0.06793952)*CONWAY_7_6_114_38!#REF!+999.84259</f>
        <v>#REF!</v>
      </c>
      <c r="B45" t="e">
        <f>(((0.0000000053875*CONWAY_7_6_114_38!#REF!-0.00000082467)*CONWAY_7_6_114_38!#REF!+0.000076438)*CONWAY_7_6_114_38!#REF!-0.0040899)*CONWAY_7_6_114_38!#REF!+0.824493</f>
        <v>#REF!</v>
      </c>
      <c r="C45" t="e">
        <f>(-(0.0000016546*CONWAY_7_6_114_38!#REF!)+0.00010227)*CONWAY_7_6_114_38!#REF!-0.00572466</f>
        <v>#REF!</v>
      </c>
    </row>
    <row r="46" spans="1:3">
      <c r="A46" t="e">
        <f>((((0.000000006536336*CONWAY_7_6_114_38!#REF!-0.000001120083)*CONWAY_7_6_114_38!#REF!+0.0001001685)*CONWAY_7_6_114_38!#REF!-0.00909529)*CONWAY_7_6_114_38!#REF!+0.06793952)*CONWAY_7_6_114_38!#REF!+999.84259</f>
        <v>#REF!</v>
      </c>
      <c r="B46" t="e">
        <f>(((0.0000000053875*CONWAY_7_6_114_38!#REF!-0.00000082467)*CONWAY_7_6_114_38!#REF!+0.000076438)*CONWAY_7_6_114_38!#REF!-0.0040899)*CONWAY_7_6_114_38!#REF!+0.824493</f>
        <v>#REF!</v>
      </c>
      <c r="C46" t="e">
        <f>(-(0.0000016546*CONWAY_7_6_114_38!#REF!)+0.00010227)*CONWAY_7_6_114_38!#REF!-0.00572466</f>
        <v>#REF!</v>
      </c>
    </row>
    <row r="47" spans="1:3">
      <c r="A47" t="e">
        <f>((((0.000000006536336*CONWAY_7_6_114_38!#REF!-0.000001120083)*CONWAY_7_6_114_38!#REF!+0.0001001685)*CONWAY_7_6_114_38!#REF!-0.00909529)*CONWAY_7_6_114_38!#REF!+0.06793952)*CONWAY_7_6_114_38!#REF!+999.84259</f>
        <v>#REF!</v>
      </c>
      <c r="B47" t="e">
        <f>(((0.0000000053875*CONWAY_7_6_114_38!#REF!-0.00000082467)*CONWAY_7_6_114_38!#REF!+0.000076438)*CONWAY_7_6_114_38!#REF!-0.0040899)*CONWAY_7_6_114_38!#REF!+0.824493</f>
        <v>#REF!</v>
      </c>
      <c r="C47" t="e">
        <f>(-(0.0000016546*CONWAY_7_6_114_38!#REF!)+0.00010227)*CONWAY_7_6_114_38!#REF!-0.00572466</f>
        <v>#REF!</v>
      </c>
    </row>
    <row r="48" spans="1:3">
      <c r="A48" t="e">
        <f>((((0.000000006536336*CONWAY_7_6_114_38!#REF!-0.000001120083)*CONWAY_7_6_114_38!#REF!+0.0001001685)*CONWAY_7_6_114_38!#REF!-0.00909529)*CONWAY_7_6_114_38!#REF!+0.06793952)*CONWAY_7_6_114_38!#REF!+999.84259</f>
        <v>#REF!</v>
      </c>
      <c r="B48" t="e">
        <f>(((0.0000000053875*CONWAY_7_6_114_38!#REF!-0.00000082467)*CONWAY_7_6_114_38!#REF!+0.000076438)*CONWAY_7_6_114_38!#REF!-0.0040899)*CONWAY_7_6_114_38!#REF!+0.824493</f>
        <v>#REF!</v>
      </c>
      <c r="C48" t="e">
        <f>(-(0.0000016546*CONWAY_7_6_114_38!#REF!)+0.00010227)*CONWAY_7_6_114_38!#REF!-0.00572466</f>
        <v>#REF!</v>
      </c>
    </row>
    <row r="49" spans="1:3">
      <c r="A49" t="e">
        <f>((((0.000000006536336*CONWAY_7_6_114_38!#REF!-0.000001120083)*CONWAY_7_6_114_38!#REF!+0.0001001685)*CONWAY_7_6_114_38!#REF!-0.00909529)*CONWAY_7_6_114_38!#REF!+0.06793952)*CONWAY_7_6_114_38!#REF!+999.84259</f>
        <v>#REF!</v>
      </c>
      <c r="B49" t="e">
        <f>(((0.0000000053875*CONWAY_7_6_114_38!#REF!-0.00000082467)*CONWAY_7_6_114_38!#REF!+0.000076438)*CONWAY_7_6_114_38!#REF!-0.0040899)*CONWAY_7_6_114_38!#REF!+0.824493</f>
        <v>#REF!</v>
      </c>
      <c r="C49" t="e">
        <f>(-(0.0000016546*CONWAY_7_6_114_38!#REF!)+0.00010227)*CONWAY_7_6_114_38!#REF!-0.00572466</f>
        <v>#REF!</v>
      </c>
    </row>
    <row r="50" spans="1:3">
      <c r="A50" t="e">
        <f>((((0.000000006536336*CONWAY_7_6_114_38!#REF!-0.000001120083)*CONWAY_7_6_114_38!#REF!+0.0001001685)*CONWAY_7_6_114_38!#REF!-0.00909529)*CONWAY_7_6_114_38!#REF!+0.06793952)*CONWAY_7_6_114_38!#REF!+999.84259</f>
        <v>#REF!</v>
      </c>
      <c r="B50" t="e">
        <f>(((0.0000000053875*CONWAY_7_6_114_38!#REF!-0.00000082467)*CONWAY_7_6_114_38!#REF!+0.000076438)*CONWAY_7_6_114_38!#REF!-0.0040899)*CONWAY_7_6_114_38!#REF!+0.824493</f>
        <v>#REF!</v>
      </c>
      <c r="C50" t="e">
        <f>(-(0.0000016546*CONWAY_7_6_114_38!#REF!)+0.00010227)*CONWAY_7_6_114_38!#REF!-0.00572466</f>
        <v>#REF!</v>
      </c>
    </row>
    <row r="51" spans="1:3">
      <c r="A51" t="e">
        <f>((((0.000000006536336*CONWAY_7_6_114_38!#REF!-0.000001120083)*CONWAY_7_6_114_38!#REF!+0.0001001685)*CONWAY_7_6_114_38!#REF!-0.00909529)*CONWAY_7_6_114_38!#REF!+0.06793952)*CONWAY_7_6_114_38!#REF!+999.84259</f>
        <v>#REF!</v>
      </c>
      <c r="B51" t="e">
        <f>(((0.0000000053875*CONWAY_7_6_114_38!#REF!-0.00000082467)*CONWAY_7_6_114_38!#REF!+0.000076438)*CONWAY_7_6_114_38!#REF!-0.0040899)*CONWAY_7_6_114_38!#REF!+0.824493</f>
        <v>#REF!</v>
      </c>
      <c r="C51" t="e">
        <f>(-(0.0000016546*CONWAY_7_6_114_38!#REF!)+0.00010227)*CONWAY_7_6_114_38!#REF!-0.00572466</f>
        <v>#REF!</v>
      </c>
    </row>
    <row r="52" spans="1:3">
      <c r="A52" t="e">
        <f>((((0.000000006536336*CONWAY_7_6_114_38!#REF!-0.000001120083)*CONWAY_7_6_114_38!#REF!+0.0001001685)*CONWAY_7_6_114_38!#REF!-0.00909529)*CONWAY_7_6_114_38!#REF!+0.06793952)*CONWAY_7_6_114_38!#REF!+999.84259</f>
        <v>#REF!</v>
      </c>
      <c r="B52" t="e">
        <f>(((0.0000000053875*CONWAY_7_6_114_38!#REF!-0.00000082467)*CONWAY_7_6_114_38!#REF!+0.000076438)*CONWAY_7_6_114_38!#REF!-0.0040899)*CONWAY_7_6_114_38!#REF!+0.824493</f>
        <v>#REF!</v>
      </c>
      <c r="C52" t="e">
        <f>(-(0.0000016546*CONWAY_7_6_114_38!#REF!)+0.00010227)*CONWAY_7_6_114_38!#REF!-0.00572466</f>
        <v>#REF!</v>
      </c>
    </row>
    <row r="53" spans="1:3">
      <c r="A53" t="e">
        <f>((((0.000000006536336*CONWAY_7_6_114_38!#REF!-0.000001120083)*CONWAY_7_6_114_38!#REF!+0.0001001685)*CONWAY_7_6_114_38!#REF!-0.00909529)*CONWAY_7_6_114_38!#REF!+0.06793952)*CONWAY_7_6_114_38!#REF!+999.84259</f>
        <v>#REF!</v>
      </c>
      <c r="B53" t="e">
        <f>(((0.0000000053875*CONWAY_7_6_114_38!#REF!-0.00000082467)*CONWAY_7_6_114_38!#REF!+0.000076438)*CONWAY_7_6_114_38!#REF!-0.0040899)*CONWAY_7_6_114_38!#REF!+0.824493</f>
        <v>#REF!</v>
      </c>
      <c r="C53" t="e">
        <f>(-(0.0000016546*CONWAY_7_6_114_38!#REF!)+0.00010227)*CONWAY_7_6_114_38!#REF!-0.00572466</f>
        <v>#REF!</v>
      </c>
    </row>
    <row r="54" spans="1:3">
      <c r="A54" t="e">
        <f>((((0.000000006536336*CONWAY_7_6_114_38!#REF!-0.000001120083)*CONWAY_7_6_114_38!#REF!+0.0001001685)*CONWAY_7_6_114_38!#REF!-0.00909529)*CONWAY_7_6_114_38!#REF!+0.06793952)*CONWAY_7_6_114_38!#REF!+999.84259</f>
        <v>#REF!</v>
      </c>
      <c r="B54" t="e">
        <f>(((0.0000000053875*CONWAY_7_6_114_38!#REF!-0.00000082467)*CONWAY_7_6_114_38!#REF!+0.000076438)*CONWAY_7_6_114_38!#REF!-0.0040899)*CONWAY_7_6_114_38!#REF!+0.824493</f>
        <v>#REF!</v>
      </c>
      <c r="C54" t="e">
        <f>(-(0.0000016546*CONWAY_7_6_114_38!#REF!)+0.00010227)*CONWAY_7_6_114_38!#REF!-0.00572466</f>
        <v>#REF!</v>
      </c>
    </row>
    <row r="55" spans="1:3">
      <c r="A55" t="e">
        <f>((((0.000000006536336*CONWAY_7_6_114_38!#REF!-0.000001120083)*CONWAY_7_6_114_38!#REF!+0.0001001685)*CONWAY_7_6_114_38!#REF!-0.00909529)*CONWAY_7_6_114_38!#REF!+0.06793952)*CONWAY_7_6_114_38!#REF!+999.84259</f>
        <v>#REF!</v>
      </c>
      <c r="B55" t="e">
        <f>(((0.0000000053875*CONWAY_7_6_114_38!#REF!-0.00000082467)*CONWAY_7_6_114_38!#REF!+0.000076438)*CONWAY_7_6_114_38!#REF!-0.0040899)*CONWAY_7_6_114_38!#REF!+0.824493</f>
        <v>#REF!</v>
      </c>
      <c r="C55" t="e">
        <f>(-(0.0000016546*CONWAY_7_6_114_38!#REF!)+0.00010227)*CONWAY_7_6_114_38!#REF!-0.00572466</f>
        <v>#REF!</v>
      </c>
    </row>
    <row r="56" spans="1:3">
      <c r="A56" t="e">
        <f>((((0.000000006536336*CONWAY_7_6_114_38!#REF!-0.000001120083)*CONWAY_7_6_114_38!#REF!+0.0001001685)*CONWAY_7_6_114_38!#REF!-0.00909529)*CONWAY_7_6_114_38!#REF!+0.06793952)*CONWAY_7_6_114_38!#REF!+999.84259</f>
        <v>#REF!</v>
      </c>
      <c r="B56" t="e">
        <f>(((0.0000000053875*CONWAY_7_6_114_38!#REF!-0.00000082467)*CONWAY_7_6_114_38!#REF!+0.000076438)*CONWAY_7_6_114_38!#REF!-0.0040899)*CONWAY_7_6_114_38!#REF!+0.824493</f>
        <v>#REF!</v>
      </c>
      <c r="C56" t="e">
        <f>(-(0.0000016546*CONWAY_7_6_114_38!#REF!)+0.00010227)*CONWAY_7_6_114_38!#REF!-0.00572466</f>
        <v>#REF!</v>
      </c>
    </row>
    <row r="57" spans="1:3">
      <c r="A57" t="e">
        <f>((((0.000000006536336*CONWAY_7_6_114_38!#REF!-0.000001120083)*CONWAY_7_6_114_38!#REF!+0.0001001685)*CONWAY_7_6_114_38!#REF!-0.00909529)*CONWAY_7_6_114_38!#REF!+0.06793952)*CONWAY_7_6_114_38!#REF!+999.84259</f>
        <v>#REF!</v>
      </c>
      <c r="B57" t="e">
        <f>(((0.0000000053875*CONWAY_7_6_114_38!#REF!-0.00000082467)*CONWAY_7_6_114_38!#REF!+0.000076438)*CONWAY_7_6_114_38!#REF!-0.0040899)*CONWAY_7_6_114_38!#REF!+0.824493</f>
        <v>#REF!</v>
      </c>
      <c r="C57" t="e">
        <f>(-(0.0000016546*CONWAY_7_6_114_38!#REF!)+0.00010227)*CONWAY_7_6_114_38!#REF!-0.00572466</f>
        <v>#REF!</v>
      </c>
    </row>
    <row r="58" spans="1:3">
      <c r="A58" t="e">
        <f>((((0.000000006536336*CONWAY_7_6_114_38!#REF!-0.000001120083)*CONWAY_7_6_114_38!#REF!+0.0001001685)*CONWAY_7_6_114_38!#REF!-0.00909529)*CONWAY_7_6_114_38!#REF!+0.06793952)*CONWAY_7_6_114_38!#REF!+999.84259</f>
        <v>#REF!</v>
      </c>
      <c r="B58" t="e">
        <f>(((0.0000000053875*CONWAY_7_6_114_38!#REF!-0.00000082467)*CONWAY_7_6_114_38!#REF!+0.000076438)*CONWAY_7_6_114_38!#REF!-0.0040899)*CONWAY_7_6_114_38!#REF!+0.824493</f>
        <v>#REF!</v>
      </c>
      <c r="C58" t="e">
        <f>(-(0.0000016546*CONWAY_7_6_114_38!#REF!)+0.00010227)*CONWAY_7_6_114_38!#REF!-0.00572466</f>
        <v>#REF!</v>
      </c>
    </row>
    <row r="59" spans="1:3">
      <c r="A59" t="e">
        <f>((((0.000000006536336*CONWAY_7_6_114_38!#REF!-0.000001120083)*CONWAY_7_6_114_38!#REF!+0.0001001685)*CONWAY_7_6_114_38!#REF!-0.00909529)*CONWAY_7_6_114_38!#REF!+0.06793952)*CONWAY_7_6_114_38!#REF!+999.84259</f>
        <v>#REF!</v>
      </c>
      <c r="B59" t="e">
        <f>(((0.0000000053875*CONWAY_7_6_114_38!#REF!-0.00000082467)*CONWAY_7_6_114_38!#REF!+0.000076438)*CONWAY_7_6_114_38!#REF!-0.0040899)*CONWAY_7_6_114_38!#REF!+0.824493</f>
        <v>#REF!</v>
      </c>
      <c r="C59" t="e">
        <f>(-(0.0000016546*CONWAY_7_6_114_38!#REF!)+0.00010227)*CONWAY_7_6_114_38!#REF!-0.00572466</f>
        <v>#REF!</v>
      </c>
    </row>
    <row r="60" spans="1:3">
      <c r="A60" t="e">
        <f>((((0.000000006536336*CONWAY_7_6_114_38!#REF!-0.000001120083)*CONWAY_7_6_114_38!#REF!+0.0001001685)*CONWAY_7_6_114_38!#REF!-0.00909529)*CONWAY_7_6_114_38!#REF!+0.06793952)*CONWAY_7_6_114_38!#REF!+999.84259</f>
        <v>#REF!</v>
      </c>
      <c r="B60" t="e">
        <f>(((0.0000000053875*CONWAY_7_6_114_38!#REF!-0.00000082467)*CONWAY_7_6_114_38!#REF!+0.000076438)*CONWAY_7_6_114_38!#REF!-0.0040899)*CONWAY_7_6_114_38!#REF!+0.824493</f>
        <v>#REF!</v>
      </c>
      <c r="C60" t="e">
        <f>(-(0.0000016546*CONWAY_7_6_114_38!#REF!)+0.00010227)*CONWAY_7_6_114_38!#REF!-0.00572466</f>
        <v>#REF!</v>
      </c>
    </row>
    <row r="61" spans="1:3">
      <c r="A61" t="e">
        <f>((((0.000000006536336*CONWAY_7_6_114_38!#REF!-0.000001120083)*CONWAY_7_6_114_38!#REF!+0.0001001685)*CONWAY_7_6_114_38!#REF!-0.00909529)*CONWAY_7_6_114_38!#REF!+0.06793952)*CONWAY_7_6_114_38!#REF!+999.84259</f>
        <v>#REF!</v>
      </c>
      <c r="B61" t="e">
        <f>(((0.0000000053875*CONWAY_7_6_114_38!#REF!-0.00000082467)*CONWAY_7_6_114_38!#REF!+0.000076438)*CONWAY_7_6_114_38!#REF!-0.0040899)*CONWAY_7_6_114_38!#REF!+0.824493</f>
        <v>#REF!</v>
      </c>
      <c r="C61" t="e">
        <f>(-(0.0000016546*CONWAY_7_6_114_38!#REF!)+0.00010227)*CONWAY_7_6_114_38!#REF!-0.00572466</f>
        <v>#REF!</v>
      </c>
    </row>
    <row r="62" spans="1:3">
      <c r="A62" t="e">
        <f>((((0.000000006536336*CONWAY_7_6_114_38!#REF!-0.000001120083)*CONWAY_7_6_114_38!#REF!+0.0001001685)*CONWAY_7_6_114_38!#REF!-0.00909529)*CONWAY_7_6_114_38!#REF!+0.06793952)*CONWAY_7_6_114_38!#REF!+999.84259</f>
        <v>#REF!</v>
      </c>
      <c r="B62" t="e">
        <f>(((0.0000000053875*CONWAY_7_6_114_38!#REF!-0.00000082467)*CONWAY_7_6_114_38!#REF!+0.000076438)*CONWAY_7_6_114_38!#REF!-0.0040899)*CONWAY_7_6_114_38!#REF!+0.824493</f>
        <v>#REF!</v>
      </c>
      <c r="C62" t="e">
        <f>(-(0.0000016546*CONWAY_7_6_114_38!#REF!)+0.00010227)*CONWAY_7_6_114_38!#REF!-0.00572466</f>
        <v>#REF!</v>
      </c>
    </row>
    <row r="63" spans="1:3">
      <c r="A63" t="e">
        <f>((((0.000000006536336*CONWAY_7_6_114_38!#REF!-0.000001120083)*CONWAY_7_6_114_38!#REF!+0.0001001685)*CONWAY_7_6_114_38!#REF!-0.00909529)*CONWAY_7_6_114_38!#REF!+0.06793952)*CONWAY_7_6_114_38!#REF!+999.84259</f>
        <v>#REF!</v>
      </c>
      <c r="B63" t="e">
        <f>(((0.0000000053875*CONWAY_7_6_114_38!#REF!-0.00000082467)*CONWAY_7_6_114_38!#REF!+0.000076438)*CONWAY_7_6_114_38!#REF!-0.0040899)*CONWAY_7_6_114_38!#REF!+0.824493</f>
        <v>#REF!</v>
      </c>
      <c r="C63" t="e">
        <f>(-(0.0000016546*CONWAY_7_6_114_38!#REF!)+0.00010227)*CONWAY_7_6_114_38!#REF!-0.00572466</f>
        <v>#REF!</v>
      </c>
    </row>
    <row r="64" spans="1:3">
      <c r="A64" t="e">
        <f>((((0.000000006536336*CONWAY_7_6_114_38!#REF!-0.000001120083)*CONWAY_7_6_114_38!#REF!+0.0001001685)*CONWAY_7_6_114_38!#REF!-0.00909529)*CONWAY_7_6_114_38!#REF!+0.06793952)*CONWAY_7_6_114_38!#REF!+999.84259</f>
        <v>#REF!</v>
      </c>
      <c r="B64" t="e">
        <f>(((0.0000000053875*CONWAY_7_6_114_38!#REF!-0.00000082467)*CONWAY_7_6_114_38!#REF!+0.000076438)*CONWAY_7_6_114_38!#REF!-0.0040899)*CONWAY_7_6_114_38!#REF!+0.824493</f>
        <v>#REF!</v>
      </c>
      <c r="C64" t="e">
        <f>(-(0.0000016546*CONWAY_7_6_114_38!#REF!)+0.00010227)*CONWAY_7_6_114_38!#REF!-0.00572466</f>
        <v>#REF!</v>
      </c>
    </row>
    <row r="65" spans="1:3">
      <c r="A65" t="e">
        <f>((((0.000000006536336*CONWAY_7_6_114_38!#REF!-0.000001120083)*CONWAY_7_6_114_38!#REF!+0.0001001685)*CONWAY_7_6_114_38!#REF!-0.00909529)*CONWAY_7_6_114_38!#REF!+0.06793952)*CONWAY_7_6_114_38!#REF!+999.84259</f>
        <v>#REF!</v>
      </c>
      <c r="B65" t="e">
        <f>(((0.0000000053875*CONWAY_7_6_114_38!#REF!-0.00000082467)*CONWAY_7_6_114_38!#REF!+0.000076438)*CONWAY_7_6_114_38!#REF!-0.0040899)*CONWAY_7_6_114_38!#REF!+0.824493</f>
        <v>#REF!</v>
      </c>
      <c r="C65" t="e">
        <f>(-(0.0000016546*CONWAY_7_6_114_38!#REF!)+0.00010227)*CONWAY_7_6_114_38!#REF!-0.00572466</f>
        <v>#REF!</v>
      </c>
    </row>
    <row r="66" spans="1:3">
      <c r="A66" t="e">
        <f>((((0.000000006536336*CONWAY_7_6_114_38!#REF!-0.000001120083)*CONWAY_7_6_114_38!#REF!+0.0001001685)*CONWAY_7_6_114_38!#REF!-0.00909529)*CONWAY_7_6_114_38!#REF!+0.06793952)*CONWAY_7_6_114_38!#REF!+999.84259</f>
        <v>#REF!</v>
      </c>
      <c r="B66" t="e">
        <f>(((0.0000000053875*CONWAY_7_6_114_38!#REF!-0.00000082467)*CONWAY_7_6_114_38!#REF!+0.000076438)*CONWAY_7_6_114_38!#REF!-0.0040899)*CONWAY_7_6_114_38!#REF!+0.824493</f>
        <v>#REF!</v>
      </c>
      <c r="C66" t="e">
        <f>(-(0.0000016546*CONWAY_7_6_114_38!#REF!)+0.00010227)*CONWAY_7_6_114_38!#REF!-0.00572466</f>
        <v>#REF!</v>
      </c>
    </row>
    <row r="67" spans="1:3">
      <c r="A67" t="e">
        <f>((((0.000000006536336*CONWAY_7_6_114_38!#REF!-0.000001120083)*CONWAY_7_6_114_38!#REF!+0.0001001685)*CONWAY_7_6_114_38!#REF!-0.00909529)*CONWAY_7_6_114_38!#REF!+0.06793952)*CONWAY_7_6_114_38!#REF!+999.84259</f>
        <v>#REF!</v>
      </c>
      <c r="B67" t="e">
        <f>(((0.0000000053875*CONWAY_7_6_114_38!#REF!-0.00000082467)*CONWAY_7_6_114_38!#REF!+0.000076438)*CONWAY_7_6_114_38!#REF!-0.0040899)*CONWAY_7_6_114_38!#REF!+0.824493</f>
        <v>#REF!</v>
      </c>
      <c r="C67" t="e">
        <f>(-(0.0000016546*CONWAY_7_6_114_38!#REF!)+0.00010227)*CONWAY_7_6_114_38!#REF!-0.00572466</f>
        <v>#REF!</v>
      </c>
    </row>
    <row r="68" spans="1:3">
      <c r="A68" t="e">
        <f>((((0.000000006536336*CONWAY_7_6_114_38!#REF!-0.000001120083)*CONWAY_7_6_114_38!#REF!+0.0001001685)*CONWAY_7_6_114_38!#REF!-0.00909529)*CONWAY_7_6_114_38!#REF!+0.06793952)*CONWAY_7_6_114_38!#REF!+999.84259</f>
        <v>#REF!</v>
      </c>
      <c r="B68" t="e">
        <f>(((0.0000000053875*CONWAY_7_6_114_38!#REF!-0.00000082467)*CONWAY_7_6_114_38!#REF!+0.000076438)*CONWAY_7_6_114_38!#REF!-0.0040899)*CONWAY_7_6_114_38!#REF!+0.824493</f>
        <v>#REF!</v>
      </c>
      <c r="C68" t="e">
        <f>(-(0.0000016546*CONWAY_7_6_114_38!#REF!)+0.00010227)*CONWAY_7_6_114_38!#REF!-0.00572466</f>
        <v>#REF!</v>
      </c>
    </row>
    <row r="69" spans="1:3">
      <c r="A69" t="e">
        <f>((((0.000000006536336*CONWAY_7_6_114_38!#REF!-0.000001120083)*CONWAY_7_6_114_38!#REF!+0.0001001685)*CONWAY_7_6_114_38!#REF!-0.00909529)*CONWAY_7_6_114_38!#REF!+0.06793952)*CONWAY_7_6_114_38!#REF!+999.84259</f>
        <v>#REF!</v>
      </c>
      <c r="B69" t="e">
        <f>(((0.0000000053875*CONWAY_7_6_114_38!#REF!-0.00000082467)*CONWAY_7_6_114_38!#REF!+0.000076438)*CONWAY_7_6_114_38!#REF!-0.0040899)*CONWAY_7_6_114_38!#REF!+0.824493</f>
        <v>#REF!</v>
      </c>
      <c r="C69" t="e">
        <f>(-(0.0000016546*CONWAY_7_6_114_38!#REF!)+0.00010227)*CONWAY_7_6_114_38!#REF!-0.00572466</f>
        <v>#REF!</v>
      </c>
    </row>
    <row r="70" spans="1:3">
      <c r="A70" t="e">
        <f>((((0.000000006536336*CONWAY_7_6_114_38!#REF!-0.000001120083)*CONWAY_7_6_114_38!#REF!+0.0001001685)*CONWAY_7_6_114_38!#REF!-0.00909529)*CONWAY_7_6_114_38!#REF!+0.06793952)*CONWAY_7_6_114_38!#REF!+999.84259</f>
        <v>#REF!</v>
      </c>
      <c r="B70" t="e">
        <f>(((0.0000000053875*CONWAY_7_6_114_38!#REF!-0.00000082467)*CONWAY_7_6_114_38!#REF!+0.000076438)*CONWAY_7_6_114_38!#REF!-0.0040899)*CONWAY_7_6_114_38!#REF!+0.824493</f>
        <v>#REF!</v>
      </c>
      <c r="C70" t="e">
        <f>(-(0.0000016546*CONWAY_7_6_114_38!#REF!)+0.00010227)*CONWAY_7_6_114_38!#REF!-0.00572466</f>
        <v>#REF!</v>
      </c>
    </row>
    <row r="71" spans="1:3">
      <c r="A71" t="e">
        <f>((((0.000000006536336*CONWAY_7_6_114_38!#REF!-0.000001120083)*CONWAY_7_6_114_38!#REF!+0.0001001685)*CONWAY_7_6_114_38!#REF!-0.00909529)*CONWAY_7_6_114_38!#REF!+0.06793952)*CONWAY_7_6_114_38!#REF!+999.84259</f>
        <v>#REF!</v>
      </c>
      <c r="B71" t="e">
        <f>(((0.0000000053875*CONWAY_7_6_114_38!#REF!-0.00000082467)*CONWAY_7_6_114_38!#REF!+0.000076438)*CONWAY_7_6_114_38!#REF!-0.0040899)*CONWAY_7_6_114_38!#REF!+0.824493</f>
        <v>#REF!</v>
      </c>
      <c r="C71" t="e">
        <f>(-(0.0000016546*CONWAY_7_6_114_38!#REF!)+0.00010227)*CONWAY_7_6_114_38!#REF!-0.00572466</f>
        <v>#REF!</v>
      </c>
    </row>
    <row r="72" spans="1:3">
      <c r="A72" t="e">
        <f>((((0.000000006536336*CONWAY_7_6_114_38!#REF!-0.000001120083)*CONWAY_7_6_114_38!#REF!+0.0001001685)*CONWAY_7_6_114_38!#REF!-0.00909529)*CONWAY_7_6_114_38!#REF!+0.06793952)*CONWAY_7_6_114_38!#REF!+999.84259</f>
        <v>#REF!</v>
      </c>
      <c r="B72" t="e">
        <f>(((0.0000000053875*CONWAY_7_6_114_38!#REF!-0.00000082467)*CONWAY_7_6_114_38!#REF!+0.000076438)*CONWAY_7_6_114_38!#REF!-0.0040899)*CONWAY_7_6_114_38!#REF!+0.824493</f>
        <v>#REF!</v>
      </c>
      <c r="C72" t="e">
        <f>(-(0.0000016546*CONWAY_7_6_114_38!#REF!)+0.00010227)*CONWAY_7_6_114_38!#REF!-0.00572466</f>
        <v>#REF!</v>
      </c>
    </row>
    <row r="73" spans="1:3">
      <c r="A73" t="e">
        <f>((((0.000000006536336*CONWAY_7_6_114_38!#REF!-0.000001120083)*CONWAY_7_6_114_38!#REF!+0.0001001685)*CONWAY_7_6_114_38!#REF!-0.00909529)*CONWAY_7_6_114_38!#REF!+0.06793952)*CONWAY_7_6_114_38!#REF!+999.84259</f>
        <v>#REF!</v>
      </c>
      <c r="B73" t="e">
        <f>(((0.0000000053875*CONWAY_7_6_114_38!#REF!-0.00000082467)*CONWAY_7_6_114_38!#REF!+0.000076438)*CONWAY_7_6_114_38!#REF!-0.0040899)*CONWAY_7_6_114_38!#REF!+0.824493</f>
        <v>#REF!</v>
      </c>
      <c r="C73" t="e">
        <f>(-(0.0000016546*CONWAY_7_6_114_38!#REF!)+0.00010227)*CONWAY_7_6_114_38!#REF!-0.00572466</f>
        <v>#REF!</v>
      </c>
    </row>
    <row r="74" spans="1:3">
      <c r="A74" t="e">
        <f>((((0.000000006536336*CONWAY_7_6_114_38!#REF!-0.000001120083)*CONWAY_7_6_114_38!#REF!+0.0001001685)*CONWAY_7_6_114_38!#REF!-0.00909529)*CONWAY_7_6_114_38!#REF!+0.06793952)*CONWAY_7_6_114_38!#REF!+999.84259</f>
        <v>#REF!</v>
      </c>
      <c r="B74" t="e">
        <f>(((0.0000000053875*CONWAY_7_6_114_38!#REF!-0.00000082467)*CONWAY_7_6_114_38!#REF!+0.000076438)*CONWAY_7_6_114_38!#REF!-0.0040899)*CONWAY_7_6_114_38!#REF!+0.824493</f>
        <v>#REF!</v>
      </c>
      <c r="C74" t="e">
        <f>(-(0.0000016546*CONWAY_7_6_114_38!#REF!)+0.00010227)*CONWAY_7_6_114_38!#REF!-0.00572466</f>
        <v>#REF!</v>
      </c>
    </row>
    <row r="75" spans="1:3">
      <c r="A75" t="e">
        <f>((((0.000000006536336*CONWAY_7_6_114_38!#REF!-0.000001120083)*CONWAY_7_6_114_38!#REF!+0.0001001685)*CONWAY_7_6_114_38!#REF!-0.00909529)*CONWAY_7_6_114_38!#REF!+0.06793952)*CONWAY_7_6_114_38!#REF!+999.84259</f>
        <v>#REF!</v>
      </c>
      <c r="B75" t="e">
        <f>(((0.0000000053875*CONWAY_7_6_114_38!#REF!-0.00000082467)*CONWAY_7_6_114_38!#REF!+0.000076438)*CONWAY_7_6_114_38!#REF!-0.0040899)*CONWAY_7_6_114_38!#REF!+0.824493</f>
        <v>#REF!</v>
      </c>
      <c r="C75" t="e">
        <f>(-(0.0000016546*CONWAY_7_6_114_38!#REF!)+0.00010227)*CONWAY_7_6_114_38!#REF!-0.00572466</f>
        <v>#REF!</v>
      </c>
    </row>
    <row r="76" spans="1:3">
      <c r="A76" t="e">
        <f>((((0.000000006536336*CONWAY_7_6_114_38!#REF!-0.000001120083)*CONWAY_7_6_114_38!#REF!+0.0001001685)*CONWAY_7_6_114_38!#REF!-0.00909529)*CONWAY_7_6_114_38!#REF!+0.06793952)*CONWAY_7_6_114_38!#REF!+999.84259</f>
        <v>#REF!</v>
      </c>
      <c r="B76" t="e">
        <f>(((0.0000000053875*CONWAY_7_6_114_38!#REF!-0.00000082467)*CONWAY_7_6_114_38!#REF!+0.000076438)*CONWAY_7_6_114_38!#REF!-0.0040899)*CONWAY_7_6_114_38!#REF!+0.824493</f>
        <v>#REF!</v>
      </c>
      <c r="C76" t="e">
        <f>(-(0.0000016546*CONWAY_7_6_114_38!#REF!)+0.00010227)*CONWAY_7_6_114_38!#REF!-0.00572466</f>
        <v>#REF!</v>
      </c>
    </row>
    <row r="77" spans="1:3">
      <c r="A77" t="e">
        <f>((((0.000000006536336*CONWAY_7_6_114_38!#REF!-0.000001120083)*CONWAY_7_6_114_38!#REF!+0.0001001685)*CONWAY_7_6_114_38!#REF!-0.00909529)*CONWAY_7_6_114_38!#REF!+0.06793952)*CONWAY_7_6_114_38!#REF!+999.84259</f>
        <v>#REF!</v>
      </c>
      <c r="B77" t="e">
        <f>(((0.0000000053875*CONWAY_7_6_114_38!#REF!-0.00000082467)*CONWAY_7_6_114_38!#REF!+0.000076438)*CONWAY_7_6_114_38!#REF!-0.0040899)*CONWAY_7_6_114_38!#REF!+0.824493</f>
        <v>#REF!</v>
      </c>
      <c r="C77" t="e">
        <f>(-(0.0000016546*CONWAY_7_6_114_38!#REF!)+0.00010227)*CONWAY_7_6_114_38!#REF!-0.00572466</f>
        <v>#REF!</v>
      </c>
    </row>
    <row r="78" spans="1:3">
      <c r="A78" t="e">
        <f>((((0.000000006536336*CONWAY_7_6_114_38!#REF!-0.000001120083)*CONWAY_7_6_114_38!#REF!+0.0001001685)*CONWAY_7_6_114_38!#REF!-0.00909529)*CONWAY_7_6_114_38!#REF!+0.06793952)*CONWAY_7_6_114_38!#REF!+999.84259</f>
        <v>#REF!</v>
      </c>
      <c r="B78" t="e">
        <f>(((0.0000000053875*CONWAY_7_6_114_38!#REF!-0.00000082467)*CONWAY_7_6_114_38!#REF!+0.000076438)*CONWAY_7_6_114_38!#REF!-0.0040899)*CONWAY_7_6_114_38!#REF!+0.824493</f>
        <v>#REF!</v>
      </c>
      <c r="C78" t="e">
        <f>(-(0.0000016546*CONWAY_7_6_114_38!#REF!)+0.00010227)*CONWAY_7_6_114_38!#REF!-0.00572466</f>
        <v>#REF!</v>
      </c>
    </row>
    <row r="79" spans="1:3">
      <c r="A79" t="e">
        <f>((((0.000000006536336*CONWAY_7_6_114_38!#REF!-0.000001120083)*CONWAY_7_6_114_38!#REF!+0.0001001685)*CONWAY_7_6_114_38!#REF!-0.00909529)*CONWAY_7_6_114_38!#REF!+0.06793952)*CONWAY_7_6_114_38!#REF!+999.84259</f>
        <v>#REF!</v>
      </c>
      <c r="B79" t="e">
        <f>(((0.0000000053875*CONWAY_7_6_114_38!#REF!-0.00000082467)*CONWAY_7_6_114_38!#REF!+0.000076438)*CONWAY_7_6_114_38!#REF!-0.0040899)*CONWAY_7_6_114_38!#REF!+0.824493</f>
        <v>#REF!</v>
      </c>
      <c r="C79" t="e">
        <f>(-(0.0000016546*CONWAY_7_6_114_38!#REF!)+0.00010227)*CONWAY_7_6_114_38!#REF!-0.00572466</f>
        <v>#REF!</v>
      </c>
    </row>
    <row r="80" spans="1:3">
      <c r="A80" t="e">
        <f>((((0.000000006536336*CONWAY_7_6_114_38!#REF!-0.000001120083)*CONWAY_7_6_114_38!#REF!+0.0001001685)*CONWAY_7_6_114_38!#REF!-0.00909529)*CONWAY_7_6_114_38!#REF!+0.06793952)*CONWAY_7_6_114_38!#REF!+999.84259</f>
        <v>#REF!</v>
      </c>
      <c r="B80" t="e">
        <f>(((0.0000000053875*CONWAY_7_6_114_38!#REF!-0.00000082467)*CONWAY_7_6_114_38!#REF!+0.000076438)*CONWAY_7_6_114_38!#REF!-0.0040899)*CONWAY_7_6_114_38!#REF!+0.824493</f>
        <v>#REF!</v>
      </c>
      <c r="C80" t="e">
        <f>(-(0.0000016546*CONWAY_7_6_114_38!#REF!)+0.00010227)*CONWAY_7_6_114_38!#REF!-0.00572466</f>
        <v>#REF!</v>
      </c>
    </row>
    <row r="81" spans="1:3">
      <c r="A81" t="e">
        <f>((((0.000000006536336*CONWAY_7_6_114_38!#REF!-0.000001120083)*CONWAY_7_6_114_38!#REF!+0.0001001685)*CONWAY_7_6_114_38!#REF!-0.00909529)*CONWAY_7_6_114_38!#REF!+0.06793952)*CONWAY_7_6_114_38!#REF!+999.84259</f>
        <v>#REF!</v>
      </c>
      <c r="B81" t="e">
        <f>(((0.0000000053875*CONWAY_7_6_114_38!#REF!-0.00000082467)*CONWAY_7_6_114_38!#REF!+0.000076438)*CONWAY_7_6_114_38!#REF!-0.0040899)*CONWAY_7_6_114_38!#REF!+0.824493</f>
        <v>#REF!</v>
      </c>
      <c r="C81" t="e">
        <f>(-(0.0000016546*CONWAY_7_6_114_38!#REF!)+0.00010227)*CONWAY_7_6_114_38!#REF!-0.00572466</f>
        <v>#REF!</v>
      </c>
    </row>
    <row r="82" spans="1:3">
      <c r="A82" t="e">
        <f>((((0.000000006536336*CONWAY_7_6_114_38!#REF!-0.000001120083)*CONWAY_7_6_114_38!#REF!+0.0001001685)*CONWAY_7_6_114_38!#REF!-0.00909529)*CONWAY_7_6_114_38!#REF!+0.06793952)*CONWAY_7_6_114_38!#REF!+999.84259</f>
        <v>#REF!</v>
      </c>
      <c r="B82" t="e">
        <f>(((0.0000000053875*CONWAY_7_6_114_38!#REF!-0.00000082467)*CONWAY_7_6_114_38!#REF!+0.000076438)*CONWAY_7_6_114_38!#REF!-0.0040899)*CONWAY_7_6_114_38!#REF!+0.824493</f>
        <v>#REF!</v>
      </c>
      <c r="C82" t="e">
        <f>(-(0.0000016546*CONWAY_7_6_114_38!#REF!)+0.00010227)*CONWAY_7_6_114_38!#REF!-0.00572466</f>
        <v>#REF!</v>
      </c>
    </row>
    <row r="83" spans="1:3">
      <c r="A83" t="e">
        <f>((((0.000000006536336*CONWAY_7_6_114_38!#REF!-0.000001120083)*CONWAY_7_6_114_38!#REF!+0.0001001685)*CONWAY_7_6_114_38!#REF!-0.00909529)*CONWAY_7_6_114_38!#REF!+0.06793952)*CONWAY_7_6_114_38!#REF!+999.84259</f>
        <v>#REF!</v>
      </c>
      <c r="B83" t="e">
        <f>(((0.0000000053875*CONWAY_7_6_114_38!#REF!-0.00000082467)*CONWAY_7_6_114_38!#REF!+0.000076438)*CONWAY_7_6_114_38!#REF!-0.0040899)*CONWAY_7_6_114_38!#REF!+0.824493</f>
        <v>#REF!</v>
      </c>
      <c r="C83" t="e">
        <f>(-(0.0000016546*CONWAY_7_6_114_38!#REF!)+0.00010227)*CONWAY_7_6_114_38!#REF!-0.00572466</f>
        <v>#REF!</v>
      </c>
    </row>
    <row r="84" spans="1:3">
      <c r="A84" t="e">
        <f>((((0.000000006536336*CONWAY_7_6_114_38!#REF!-0.000001120083)*CONWAY_7_6_114_38!#REF!+0.0001001685)*CONWAY_7_6_114_38!#REF!-0.00909529)*CONWAY_7_6_114_38!#REF!+0.06793952)*CONWAY_7_6_114_38!#REF!+999.84259</f>
        <v>#REF!</v>
      </c>
      <c r="B84" t="e">
        <f>(((0.0000000053875*CONWAY_7_6_114_38!#REF!-0.00000082467)*CONWAY_7_6_114_38!#REF!+0.000076438)*CONWAY_7_6_114_38!#REF!-0.0040899)*CONWAY_7_6_114_38!#REF!+0.824493</f>
        <v>#REF!</v>
      </c>
      <c r="C84" t="e">
        <f>(-(0.0000016546*CONWAY_7_6_114_38!#REF!)+0.00010227)*CONWAY_7_6_114_38!#REF!-0.00572466</f>
        <v>#REF!</v>
      </c>
    </row>
    <row r="85" spans="1:3">
      <c r="A85" t="e">
        <f>((((0.000000006536336*CONWAY_7_6_114_38!#REF!-0.000001120083)*CONWAY_7_6_114_38!#REF!+0.0001001685)*CONWAY_7_6_114_38!#REF!-0.00909529)*CONWAY_7_6_114_38!#REF!+0.06793952)*CONWAY_7_6_114_38!#REF!+999.84259</f>
        <v>#REF!</v>
      </c>
      <c r="B85" t="e">
        <f>(((0.0000000053875*CONWAY_7_6_114_38!#REF!-0.00000082467)*CONWAY_7_6_114_38!#REF!+0.000076438)*CONWAY_7_6_114_38!#REF!-0.0040899)*CONWAY_7_6_114_38!#REF!+0.824493</f>
        <v>#REF!</v>
      </c>
      <c r="C85" t="e">
        <f>(-(0.0000016546*CONWAY_7_6_114_38!#REF!)+0.00010227)*CONWAY_7_6_114_38!#REF!-0.00572466</f>
        <v>#REF!</v>
      </c>
    </row>
    <row r="86" spans="1:3">
      <c r="A86" t="e">
        <f>((((0.000000006536336*CONWAY_7_6_114_38!#REF!-0.000001120083)*CONWAY_7_6_114_38!#REF!+0.0001001685)*CONWAY_7_6_114_38!#REF!-0.00909529)*CONWAY_7_6_114_38!#REF!+0.06793952)*CONWAY_7_6_114_38!#REF!+999.84259</f>
        <v>#REF!</v>
      </c>
      <c r="B86" t="e">
        <f>(((0.0000000053875*CONWAY_7_6_114_38!#REF!-0.00000082467)*CONWAY_7_6_114_38!#REF!+0.000076438)*CONWAY_7_6_114_38!#REF!-0.0040899)*CONWAY_7_6_114_38!#REF!+0.824493</f>
        <v>#REF!</v>
      </c>
      <c r="C86" t="e">
        <f>(-(0.0000016546*CONWAY_7_6_114_38!#REF!)+0.00010227)*CONWAY_7_6_114_38!#REF!-0.00572466</f>
        <v>#REF!</v>
      </c>
    </row>
    <row r="87" spans="1:3">
      <c r="A87" t="e">
        <f>((((0.000000006536336*CONWAY_7_6_114_38!#REF!-0.000001120083)*CONWAY_7_6_114_38!#REF!+0.0001001685)*CONWAY_7_6_114_38!#REF!-0.00909529)*CONWAY_7_6_114_38!#REF!+0.06793952)*CONWAY_7_6_114_38!#REF!+999.84259</f>
        <v>#REF!</v>
      </c>
      <c r="B87" t="e">
        <f>(((0.0000000053875*CONWAY_7_6_114_38!#REF!-0.00000082467)*CONWAY_7_6_114_38!#REF!+0.000076438)*CONWAY_7_6_114_38!#REF!-0.0040899)*CONWAY_7_6_114_38!#REF!+0.824493</f>
        <v>#REF!</v>
      </c>
      <c r="C87" t="e">
        <f>(-(0.0000016546*CONWAY_7_6_114_38!#REF!)+0.00010227)*CONWAY_7_6_114_38!#REF!-0.00572466</f>
        <v>#REF!</v>
      </c>
    </row>
    <row r="88" spans="1:3">
      <c r="A88" t="e">
        <f>((((0.000000006536336*CONWAY_7_6_114_38!#REF!-0.000001120083)*CONWAY_7_6_114_38!#REF!+0.0001001685)*CONWAY_7_6_114_38!#REF!-0.00909529)*CONWAY_7_6_114_38!#REF!+0.06793952)*CONWAY_7_6_114_38!#REF!+999.84259</f>
        <v>#REF!</v>
      </c>
      <c r="B88" t="e">
        <f>(((0.0000000053875*CONWAY_7_6_114_38!#REF!-0.00000082467)*CONWAY_7_6_114_38!#REF!+0.000076438)*CONWAY_7_6_114_38!#REF!-0.0040899)*CONWAY_7_6_114_38!#REF!+0.824493</f>
        <v>#REF!</v>
      </c>
      <c r="C88" t="e">
        <f>(-(0.0000016546*CONWAY_7_6_114_38!#REF!)+0.00010227)*CONWAY_7_6_114_38!#REF!-0.00572466</f>
        <v>#REF!</v>
      </c>
    </row>
    <row r="89" spans="1:3">
      <c r="A89" t="e">
        <f>((((0.000000006536336*CONWAY_7_6_114_38!#REF!-0.000001120083)*CONWAY_7_6_114_38!#REF!+0.0001001685)*CONWAY_7_6_114_38!#REF!-0.00909529)*CONWAY_7_6_114_38!#REF!+0.06793952)*CONWAY_7_6_114_38!#REF!+999.84259</f>
        <v>#REF!</v>
      </c>
      <c r="B89" t="e">
        <f>(((0.0000000053875*CONWAY_7_6_114_38!#REF!-0.00000082467)*CONWAY_7_6_114_38!#REF!+0.000076438)*CONWAY_7_6_114_38!#REF!-0.0040899)*CONWAY_7_6_114_38!#REF!+0.824493</f>
        <v>#REF!</v>
      </c>
      <c r="C89" t="e">
        <f>(-(0.0000016546*CONWAY_7_6_114_38!#REF!)+0.00010227)*CONWAY_7_6_114_38!#REF!-0.00572466</f>
        <v>#REF!</v>
      </c>
    </row>
    <row r="90" spans="1:3">
      <c r="A90" t="e">
        <f>((((0.000000006536336*CONWAY_7_6_114_38!#REF!-0.000001120083)*CONWAY_7_6_114_38!#REF!+0.0001001685)*CONWAY_7_6_114_38!#REF!-0.00909529)*CONWAY_7_6_114_38!#REF!+0.06793952)*CONWAY_7_6_114_38!#REF!+999.84259</f>
        <v>#REF!</v>
      </c>
      <c r="B90" t="e">
        <f>(((0.0000000053875*CONWAY_7_6_114_38!#REF!-0.00000082467)*CONWAY_7_6_114_38!#REF!+0.000076438)*CONWAY_7_6_114_38!#REF!-0.0040899)*CONWAY_7_6_114_38!#REF!+0.824493</f>
        <v>#REF!</v>
      </c>
      <c r="C90" t="e">
        <f>(-(0.0000016546*CONWAY_7_6_114_38!#REF!)+0.00010227)*CONWAY_7_6_114_38!#REF!-0.00572466</f>
        <v>#REF!</v>
      </c>
    </row>
    <row r="91" spans="1:3">
      <c r="A91" t="e">
        <f>((((0.000000006536336*CONWAY_7_6_114_38!#REF!-0.000001120083)*CONWAY_7_6_114_38!#REF!+0.0001001685)*CONWAY_7_6_114_38!#REF!-0.00909529)*CONWAY_7_6_114_38!#REF!+0.06793952)*CONWAY_7_6_114_38!#REF!+999.84259</f>
        <v>#REF!</v>
      </c>
      <c r="B91" t="e">
        <f>(((0.0000000053875*CONWAY_7_6_114_38!#REF!-0.00000082467)*CONWAY_7_6_114_38!#REF!+0.000076438)*CONWAY_7_6_114_38!#REF!-0.0040899)*CONWAY_7_6_114_38!#REF!+0.824493</f>
        <v>#REF!</v>
      </c>
      <c r="C91" t="e">
        <f>(-(0.0000016546*CONWAY_7_6_114_38!#REF!)+0.00010227)*CONWAY_7_6_114_38!#REF!-0.00572466</f>
        <v>#REF!</v>
      </c>
    </row>
    <row r="92" spans="1:3">
      <c r="A92" t="e">
        <f>((((0.000000006536336*CONWAY_7_6_114_38!#REF!-0.000001120083)*CONWAY_7_6_114_38!#REF!+0.0001001685)*CONWAY_7_6_114_38!#REF!-0.00909529)*CONWAY_7_6_114_38!#REF!+0.06793952)*CONWAY_7_6_114_38!#REF!+999.84259</f>
        <v>#REF!</v>
      </c>
      <c r="B92" t="e">
        <f>(((0.0000000053875*CONWAY_7_6_114_38!#REF!-0.00000082467)*CONWAY_7_6_114_38!#REF!+0.000076438)*CONWAY_7_6_114_38!#REF!-0.0040899)*CONWAY_7_6_114_38!#REF!+0.824493</f>
        <v>#REF!</v>
      </c>
      <c r="C92" t="e">
        <f>(-(0.0000016546*CONWAY_7_6_114_38!#REF!)+0.00010227)*CONWAY_7_6_114_38!#REF!-0.00572466</f>
        <v>#REF!</v>
      </c>
    </row>
    <row r="93" spans="1:3">
      <c r="A93" t="e">
        <f>((((0.000000006536336*CONWAY_7_6_114_38!#REF!-0.000001120083)*CONWAY_7_6_114_38!#REF!+0.0001001685)*CONWAY_7_6_114_38!#REF!-0.00909529)*CONWAY_7_6_114_38!#REF!+0.06793952)*CONWAY_7_6_114_38!#REF!+999.84259</f>
        <v>#REF!</v>
      </c>
      <c r="B93" t="e">
        <f>(((0.0000000053875*CONWAY_7_6_114_38!#REF!-0.00000082467)*CONWAY_7_6_114_38!#REF!+0.000076438)*CONWAY_7_6_114_38!#REF!-0.0040899)*CONWAY_7_6_114_38!#REF!+0.824493</f>
        <v>#REF!</v>
      </c>
      <c r="C93" t="e">
        <f>(-(0.0000016546*CONWAY_7_6_114_38!#REF!)+0.00010227)*CONWAY_7_6_114_38!#REF!-0.00572466</f>
        <v>#REF!</v>
      </c>
    </row>
    <row r="94" spans="1:3">
      <c r="A94" t="e">
        <f>((((0.000000006536336*CONWAY_7_6_114_38!#REF!-0.000001120083)*CONWAY_7_6_114_38!#REF!+0.0001001685)*CONWAY_7_6_114_38!#REF!-0.00909529)*CONWAY_7_6_114_38!#REF!+0.06793952)*CONWAY_7_6_114_38!#REF!+999.84259</f>
        <v>#REF!</v>
      </c>
      <c r="B94" t="e">
        <f>(((0.0000000053875*CONWAY_7_6_114_38!#REF!-0.00000082467)*CONWAY_7_6_114_38!#REF!+0.000076438)*CONWAY_7_6_114_38!#REF!-0.0040899)*CONWAY_7_6_114_38!#REF!+0.824493</f>
        <v>#REF!</v>
      </c>
      <c r="C94" t="e">
        <f>(-(0.0000016546*CONWAY_7_6_114_38!#REF!)+0.00010227)*CONWAY_7_6_114_38!#REF!-0.00572466</f>
        <v>#REF!</v>
      </c>
    </row>
    <row r="95" spans="1:3">
      <c r="A95" t="e">
        <f>((((0.000000006536336*CONWAY_7_6_114_38!#REF!-0.000001120083)*CONWAY_7_6_114_38!#REF!+0.0001001685)*CONWAY_7_6_114_38!#REF!-0.00909529)*CONWAY_7_6_114_38!#REF!+0.06793952)*CONWAY_7_6_114_38!#REF!+999.84259</f>
        <v>#REF!</v>
      </c>
      <c r="B95" t="e">
        <f>(((0.0000000053875*CONWAY_7_6_114_38!#REF!-0.00000082467)*CONWAY_7_6_114_38!#REF!+0.000076438)*CONWAY_7_6_114_38!#REF!-0.0040899)*CONWAY_7_6_114_38!#REF!+0.824493</f>
        <v>#REF!</v>
      </c>
      <c r="C95" t="e">
        <f>(-(0.0000016546*CONWAY_7_6_114_38!#REF!)+0.00010227)*CONWAY_7_6_114_38!#REF!-0.00572466</f>
        <v>#REF!</v>
      </c>
    </row>
    <row r="96" spans="1:3">
      <c r="A96" t="e">
        <f>((((0.000000006536336*CONWAY_7_6_114_38!#REF!-0.000001120083)*CONWAY_7_6_114_38!#REF!+0.0001001685)*CONWAY_7_6_114_38!#REF!-0.00909529)*CONWAY_7_6_114_38!#REF!+0.06793952)*CONWAY_7_6_114_38!#REF!+999.84259</f>
        <v>#REF!</v>
      </c>
      <c r="B96" t="e">
        <f>(((0.0000000053875*CONWAY_7_6_114_38!#REF!-0.00000082467)*CONWAY_7_6_114_38!#REF!+0.000076438)*CONWAY_7_6_114_38!#REF!-0.0040899)*CONWAY_7_6_114_38!#REF!+0.824493</f>
        <v>#REF!</v>
      </c>
      <c r="C96" t="e">
        <f>(-(0.0000016546*CONWAY_7_6_114_38!#REF!)+0.00010227)*CONWAY_7_6_114_38!#REF!-0.00572466</f>
        <v>#REF!</v>
      </c>
    </row>
    <row r="97" spans="1:3">
      <c r="A97" t="e">
        <f>((((0.000000006536336*CONWAY_7_6_114_38!#REF!-0.000001120083)*CONWAY_7_6_114_38!#REF!+0.0001001685)*CONWAY_7_6_114_38!#REF!-0.00909529)*CONWAY_7_6_114_38!#REF!+0.06793952)*CONWAY_7_6_114_38!#REF!+999.84259</f>
        <v>#REF!</v>
      </c>
      <c r="B97" t="e">
        <f>(((0.0000000053875*CONWAY_7_6_114_38!#REF!-0.00000082467)*CONWAY_7_6_114_38!#REF!+0.000076438)*CONWAY_7_6_114_38!#REF!-0.0040899)*CONWAY_7_6_114_38!#REF!+0.824493</f>
        <v>#REF!</v>
      </c>
      <c r="C97" t="e">
        <f>(-(0.0000016546*CONWAY_7_6_114_38!#REF!)+0.00010227)*CONWAY_7_6_114_38!#REF!-0.00572466</f>
        <v>#REF!</v>
      </c>
    </row>
    <row r="98" spans="1:3">
      <c r="A98" t="e">
        <f>((((0.000000006536336*CONWAY_7_6_114_38!#REF!-0.000001120083)*CONWAY_7_6_114_38!#REF!+0.0001001685)*CONWAY_7_6_114_38!#REF!-0.00909529)*CONWAY_7_6_114_38!#REF!+0.06793952)*CONWAY_7_6_114_38!#REF!+999.84259</f>
        <v>#REF!</v>
      </c>
      <c r="B98" t="e">
        <f>(((0.0000000053875*CONWAY_7_6_114_38!#REF!-0.00000082467)*CONWAY_7_6_114_38!#REF!+0.000076438)*CONWAY_7_6_114_38!#REF!-0.0040899)*CONWAY_7_6_114_38!#REF!+0.824493</f>
        <v>#REF!</v>
      </c>
      <c r="C98" t="e">
        <f>(-(0.0000016546*CONWAY_7_6_114_38!#REF!)+0.00010227)*CONWAY_7_6_114_38!#REF!-0.00572466</f>
        <v>#REF!</v>
      </c>
    </row>
    <row r="99" spans="1:3">
      <c r="A99" t="e">
        <f>((((0.000000006536336*CONWAY_7_6_114_38!#REF!-0.000001120083)*CONWAY_7_6_114_38!#REF!+0.0001001685)*CONWAY_7_6_114_38!#REF!-0.00909529)*CONWAY_7_6_114_38!#REF!+0.06793952)*CONWAY_7_6_114_38!#REF!+999.84259</f>
        <v>#REF!</v>
      </c>
      <c r="B99" t="e">
        <f>(((0.0000000053875*CONWAY_7_6_114_38!#REF!-0.00000082467)*CONWAY_7_6_114_38!#REF!+0.000076438)*CONWAY_7_6_114_38!#REF!-0.0040899)*CONWAY_7_6_114_38!#REF!+0.824493</f>
        <v>#REF!</v>
      </c>
      <c r="C99" t="e">
        <f>(-(0.0000016546*CONWAY_7_6_114_38!#REF!)+0.00010227)*CONWAY_7_6_114_38!#REF!-0.00572466</f>
        <v>#REF!</v>
      </c>
    </row>
    <row r="100" spans="1:3">
      <c r="A100" t="e">
        <f>((((0.000000006536336*CONWAY_7_6_114_38!#REF!-0.000001120083)*CONWAY_7_6_114_38!#REF!+0.0001001685)*CONWAY_7_6_114_38!#REF!-0.00909529)*CONWAY_7_6_114_38!#REF!+0.06793952)*CONWAY_7_6_114_38!#REF!+999.84259</f>
        <v>#REF!</v>
      </c>
      <c r="B100" t="e">
        <f>(((0.0000000053875*CONWAY_7_6_114_38!#REF!-0.00000082467)*CONWAY_7_6_114_38!#REF!+0.000076438)*CONWAY_7_6_114_38!#REF!-0.0040899)*CONWAY_7_6_114_38!#REF!+0.824493</f>
        <v>#REF!</v>
      </c>
      <c r="C100" t="e">
        <f>(-(0.0000016546*CONWAY_7_6_114_38!#REF!)+0.00010227)*CONWAY_7_6_114_38!#REF!-0.00572466</f>
        <v>#REF!</v>
      </c>
    </row>
    <row r="101" spans="1:3">
      <c r="A101" t="e">
        <f>((((0.000000006536336*CONWAY_7_6_114_38!#REF!-0.000001120083)*CONWAY_7_6_114_38!#REF!+0.0001001685)*CONWAY_7_6_114_38!#REF!-0.00909529)*CONWAY_7_6_114_38!#REF!+0.06793952)*CONWAY_7_6_114_38!#REF!+999.84259</f>
        <v>#REF!</v>
      </c>
      <c r="B101" t="e">
        <f>(((0.0000000053875*CONWAY_7_6_114_38!#REF!-0.00000082467)*CONWAY_7_6_114_38!#REF!+0.000076438)*CONWAY_7_6_114_38!#REF!-0.0040899)*CONWAY_7_6_114_38!#REF!+0.824493</f>
        <v>#REF!</v>
      </c>
      <c r="C101" t="e">
        <f>(-(0.0000016546*CONWAY_7_6_114_38!#REF!)+0.00010227)*CONWAY_7_6_114_38!#REF!-0.00572466</f>
        <v>#REF!</v>
      </c>
    </row>
    <row r="102" spans="1:3">
      <c r="A102" t="e">
        <f>((((0.000000006536336*CONWAY_7_6_114_38!#REF!-0.000001120083)*CONWAY_7_6_114_38!#REF!+0.0001001685)*CONWAY_7_6_114_38!#REF!-0.00909529)*CONWAY_7_6_114_38!#REF!+0.06793952)*CONWAY_7_6_114_38!#REF!+999.84259</f>
        <v>#REF!</v>
      </c>
      <c r="B102" t="e">
        <f>(((0.0000000053875*CONWAY_7_6_114_38!#REF!-0.00000082467)*CONWAY_7_6_114_38!#REF!+0.000076438)*CONWAY_7_6_114_38!#REF!-0.0040899)*CONWAY_7_6_114_38!#REF!+0.824493</f>
        <v>#REF!</v>
      </c>
      <c r="C102" t="e">
        <f>(-(0.0000016546*CONWAY_7_6_114_38!#REF!)+0.00010227)*CONWAY_7_6_114_38!#REF!-0.00572466</f>
        <v>#REF!</v>
      </c>
    </row>
    <row r="103" spans="1:3">
      <c r="A103" t="e">
        <f>((((0.000000006536336*CONWAY_7_6_114_38!#REF!-0.000001120083)*CONWAY_7_6_114_38!#REF!+0.0001001685)*CONWAY_7_6_114_38!#REF!-0.00909529)*CONWAY_7_6_114_38!#REF!+0.06793952)*CONWAY_7_6_114_38!#REF!+999.84259</f>
        <v>#REF!</v>
      </c>
      <c r="B103" t="e">
        <f>(((0.0000000053875*CONWAY_7_6_114_38!#REF!-0.00000082467)*CONWAY_7_6_114_38!#REF!+0.000076438)*CONWAY_7_6_114_38!#REF!-0.0040899)*CONWAY_7_6_114_38!#REF!+0.824493</f>
        <v>#REF!</v>
      </c>
      <c r="C103" t="e">
        <f>(-(0.0000016546*CONWAY_7_6_114_38!#REF!)+0.00010227)*CONWAY_7_6_114_38!#REF!-0.00572466</f>
        <v>#REF!</v>
      </c>
    </row>
    <row r="104" spans="1:3">
      <c r="A104" t="e">
        <f>((((0.000000006536336*CONWAY_7_6_114_38!#REF!-0.000001120083)*CONWAY_7_6_114_38!#REF!+0.0001001685)*CONWAY_7_6_114_38!#REF!-0.00909529)*CONWAY_7_6_114_38!#REF!+0.06793952)*CONWAY_7_6_114_38!#REF!+999.84259</f>
        <v>#REF!</v>
      </c>
      <c r="B104" t="e">
        <f>(((0.0000000053875*CONWAY_7_6_114_38!#REF!-0.00000082467)*CONWAY_7_6_114_38!#REF!+0.000076438)*CONWAY_7_6_114_38!#REF!-0.0040899)*CONWAY_7_6_114_38!#REF!+0.824493</f>
        <v>#REF!</v>
      </c>
      <c r="C104" t="e">
        <f>(-(0.0000016546*CONWAY_7_6_114_38!#REF!)+0.00010227)*CONWAY_7_6_114_38!#REF!-0.00572466</f>
        <v>#REF!</v>
      </c>
    </row>
    <row r="105" spans="1:3">
      <c r="A105" t="e">
        <f>((((0.000000006536336*CONWAY_7_6_114_38!#REF!-0.000001120083)*CONWAY_7_6_114_38!#REF!+0.0001001685)*CONWAY_7_6_114_38!#REF!-0.00909529)*CONWAY_7_6_114_38!#REF!+0.06793952)*CONWAY_7_6_114_38!#REF!+999.84259</f>
        <v>#REF!</v>
      </c>
      <c r="B105" t="e">
        <f>(((0.0000000053875*CONWAY_7_6_114_38!#REF!-0.00000082467)*CONWAY_7_6_114_38!#REF!+0.000076438)*CONWAY_7_6_114_38!#REF!-0.0040899)*CONWAY_7_6_114_38!#REF!+0.824493</f>
        <v>#REF!</v>
      </c>
      <c r="C105" t="e">
        <f>(-(0.0000016546*CONWAY_7_6_114_38!#REF!)+0.00010227)*CONWAY_7_6_114_38!#REF!-0.00572466</f>
        <v>#REF!</v>
      </c>
    </row>
    <row r="106" spans="1:3">
      <c r="A106" t="e">
        <f>((((0.000000006536336*CONWAY_7_6_114_38!#REF!-0.000001120083)*CONWAY_7_6_114_38!#REF!+0.0001001685)*CONWAY_7_6_114_38!#REF!-0.00909529)*CONWAY_7_6_114_38!#REF!+0.06793952)*CONWAY_7_6_114_38!#REF!+999.84259</f>
        <v>#REF!</v>
      </c>
      <c r="B106" t="e">
        <f>(((0.0000000053875*CONWAY_7_6_114_38!#REF!-0.00000082467)*CONWAY_7_6_114_38!#REF!+0.000076438)*CONWAY_7_6_114_38!#REF!-0.0040899)*CONWAY_7_6_114_38!#REF!+0.824493</f>
        <v>#REF!</v>
      </c>
      <c r="C106" t="e">
        <f>(-(0.0000016546*CONWAY_7_6_114_38!#REF!)+0.00010227)*CONWAY_7_6_114_38!#REF!-0.00572466</f>
        <v>#REF!</v>
      </c>
    </row>
    <row r="107" spans="1:3">
      <c r="A107" t="e">
        <f>((((0.000000006536336*CONWAY_7_6_114_38!#REF!-0.000001120083)*CONWAY_7_6_114_38!#REF!+0.0001001685)*CONWAY_7_6_114_38!#REF!-0.00909529)*CONWAY_7_6_114_38!#REF!+0.06793952)*CONWAY_7_6_114_38!#REF!+999.84259</f>
        <v>#REF!</v>
      </c>
      <c r="B107" t="e">
        <f>(((0.0000000053875*CONWAY_7_6_114_38!#REF!-0.00000082467)*CONWAY_7_6_114_38!#REF!+0.000076438)*CONWAY_7_6_114_38!#REF!-0.0040899)*CONWAY_7_6_114_38!#REF!+0.824493</f>
        <v>#REF!</v>
      </c>
      <c r="C107" t="e">
        <f>(-(0.0000016546*CONWAY_7_6_114_38!#REF!)+0.00010227)*CONWAY_7_6_114_38!#REF!-0.00572466</f>
        <v>#REF!</v>
      </c>
    </row>
    <row r="108" spans="1:3">
      <c r="A108" t="e">
        <f>((((0.000000006536336*CONWAY_7_6_114_38!#REF!-0.000001120083)*CONWAY_7_6_114_38!#REF!+0.0001001685)*CONWAY_7_6_114_38!#REF!-0.00909529)*CONWAY_7_6_114_38!#REF!+0.06793952)*CONWAY_7_6_114_38!#REF!+999.84259</f>
        <v>#REF!</v>
      </c>
      <c r="B108" t="e">
        <f>(((0.0000000053875*CONWAY_7_6_114_38!#REF!-0.00000082467)*CONWAY_7_6_114_38!#REF!+0.000076438)*CONWAY_7_6_114_38!#REF!-0.0040899)*CONWAY_7_6_114_38!#REF!+0.824493</f>
        <v>#REF!</v>
      </c>
      <c r="C108" t="e">
        <f>(-(0.0000016546*CONWAY_7_6_114_38!#REF!)+0.00010227)*CONWAY_7_6_114_38!#REF!-0.00572466</f>
        <v>#REF!</v>
      </c>
    </row>
    <row r="109" spans="1:3">
      <c r="A109" t="e">
        <f>((((0.000000006536336*CONWAY_7_6_114_38!#REF!-0.000001120083)*CONWAY_7_6_114_38!#REF!+0.0001001685)*CONWAY_7_6_114_38!#REF!-0.00909529)*CONWAY_7_6_114_38!#REF!+0.06793952)*CONWAY_7_6_114_38!#REF!+999.84259</f>
        <v>#REF!</v>
      </c>
      <c r="B109" t="e">
        <f>(((0.0000000053875*CONWAY_7_6_114_38!#REF!-0.00000082467)*CONWAY_7_6_114_38!#REF!+0.000076438)*CONWAY_7_6_114_38!#REF!-0.0040899)*CONWAY_7_6_114_38!#REF!+0.824493</f>
        <v>#REF!</v>
      </c>
      <c r="C109" t="e">
        <f>(-(0.0000016546*CONWAY_7_6_114_38!#REF!)+0.00010227)*CONWAY_7_6_114_38!#REF!-0.00572466</f>
        <v>#REF!</v>
      </c>
    </row>
    <row r="110" spans="1:3">
      <c r="A110" t="e">
        <f>((((0.000000006536336*CONWAY_7_6_114_38!#REF!-0.000001120083)*CONWAY_7_6_114_38!#REF!+0.0001001685)*CONWAY_7_6_114_38!#REF!-0.00909529)*CONWAY_7_6_114_38!#REF!+0.06793952)*CONWAY_7_6_114_38!#REF!+999.84259</f>
        <v>#REF!</v>
      </c>
      <c r="B110" t="e">
        <f>(((0.0000000053875*CONWAY_7_6_114_38!#REF!-0.00000082467)*CONWAY_7_6_114_38!#REF!+0.000076438)*CONWAY_7_6_114_38!#REF!-0.0040899)*CONWAY_7_6_114_38!#REF!+0.824493</f>
        <v>#REF!</v>
      </c>
      <c r="C110" t="e">
        <f>(-(0.0000016546*CONWAY_7_6_114_38!#REF!)+0.00010227)*CONWAY_7_6_114_38!#REF!-0.00572466</f>
        <v>#REF!</v>
      </c>
    </row>
    <row r="111" spans="1:3">
      <c r="A111" t="e">
        <f>((((0.000000006536336*CONWAY_7_6_114_38!#REF!-0.000001120083)*CONWAY_7_6_114_38!#REF!+0.0001001685)*CONWAY_7_6_114_38!#REF!-0.00909529)*CONWAY_7_6_114_38!#REF!+0.06793952)*CONWAY_7_6_114_38!#REF!+999.84259</f>
        <v>#REF!</v>
      </c>
      <c r="B111" t="e">
        <f>(((0.0000000053875*CONWAY_7_6_114_38!#REF!-0.00000082467)*CONWAY_7_6_114_38!#REF!+0.000076438)*CONWAY_7_6_114_38!#REF!-0.0040899)*CONWAY_7_6_114_38!#REF!+0.824493</f>
        <v>#REF!</v>
      </c>
      <c r="C111" t="e">
        <f>(-(0.0000016546*CONWAY_7_6_114_38!#REF!)+0.00010227)*CONWAY_7_6_114_38!#REF!-0.00572466</f>
        <v>#REF!</v>
      </c>
    </row>
    <row r="112" spans="1:3">
      <c r="A112" t="e">
        <f>((((0.000000006536336*CONWAY_7_6_114_38!#REF!-0.000001120083)*CONWAY_7_6_114_38!#REF!+0.0001001685)*CONWAY_7_6_114_38!#REF!-0.00909529)*CONWAY_7_6_114_38!#REF!+0.06793952)*CONWAY_7_6_114_38!#REF!+999.84259</f>
        <v>#REF!</v>
      </c>
      <c r="B112" t="e">
        <f>(((0.0000000053875*CONWAY_7_6_114_38!#REF!-0.00000082467)*CONWAY_7_6_114_38!#REF!+0.000076438)*CONWAY_7_6_114_38!#REF!-0.0040899)*CONWAY_7_6_114_38!#REF!+0.824493</f>
        <v>#REF!</v>
      </c>
      <c r="C112" t="e">
        <f>(-(0.0000016546*CONWAY_7_6_114_38!#REF!)+0.00010227)*CONWAY_7_6_114_38!#REF!-0.00572466</f>
        <v>#REF!</v>
      </c>
    </row>
    <row r="113" spans="1:3">
      <c r="A113" t="e">
        <f>((((0.000000006536336*CONWAY_7_6_114_38!#REF!-0.000001120083)*CONWAY_7_6_114_38!#REF!+0.0001001685)*CONWAY_7_6_114_38!#REF!-0.00909529)*CONWAY_7_6_114_38!#REF!+0.06793952)*CONWAY_7_6_114_38!#REF!+999.84259</f>
        <v>#REF!</v>
      </c>
      <c r="B113" t="e">
        <f>(((0.0000000053875*CONWAY_7_6_114_38!#REF!-0.00000082467)*CONWAY_7_6_114_38!#REF!+0.000076438)*CONWAY_7_6_114_38!#REF!-0.0040899)*CONWAY_7_6_114_38!#REF!+0.824493</f>
        <v>#REF!</v>
      </c>
      <c r="C113" t="e">
        <f>(-(0.0000016546*CONWAY_7_6_114_38!#REF!)+0.00010227)*CONWAY_7_6_114_38!#REF!-0.00572466</f>
        <v>#REF!</v>
      </c>
    </row>
    <row r="114" spans="1:3">
      <c r="A114" t="e">
        <f>((((0.000000006536336*CONWAY_7_6_114_38!#REF!-0.000001120083)*CONWAY_7_6_114_38!#REF!+0.0001001685)*CONWAY_7_6_114_38!#REF!-0.00909529)*CONWAY_7_6_114_38!#REF!+0.06793952)*CONWAY_7_6_114_38!#REF!+999.84259</f>
        <v>#REF!</v>
      </c>
      <c r="B114" t="e">
        <f>(((0.0000000053875*CONWAY_7_6_114_38!#REF!-0.00000082467)*CONWAY_7_6_114_38!#REF!+0.000076438)*CONWAY_7_6_114_38!#REF!-0.0040899)*CONWAY_7_6_114_38!#REF!+0.824493</f>
        <v>#REF!</v>
      </c>
      <c r="C114" t="e">
        <f>(-(0.0000016546*CONWAY_7_6_114_38!#REF!)+0.00010227)*CONWAY_7_6_114_38!#REF!-0.00572466</f>
        <v>#REF!</v>
      </c>
    </row>
    <row r="115" spans="1:3">
      <c r="A115" t="e">
        <f>((((0.000000006536336*CONWAY_7_6_114_38!#REF!-0.000001120083)*CONWAY_7_6_114_38!#REF!+0.0001001685)*CONWAY_7_6_114_38!#REF!-0.00909529)*CONWAY_7_6_114_38!#REF!+0.06793952)*CONWAY_7_6_114_38!#REF!+999.84259</f>
        <v>#REF!</v>
      </c>
      <c r="B115" t="e">
        <f>(((0.0000000053875*CONWAY_7_6_114_38!#REF!-0.00000082467)*CONWAY_7_6_114_38!#REF!+0.000076438)*CONWAY_7_6_114_38!#REF!-0.0040899)*CONWAY_7_6_114_38!#REF!+0.824493</f>
        <v>#REF!</v>
      </c>
      <c r="C115" t="e">
        <f>(-(0.0000016546*CONWAY_7_6_114_38!#REF!)+0.00010227)*CONWAY_7_6_114_38!#REF!-0.00572466</f>
        <v>#REF!</v>
      </c>
    </row>
    <row r="116" spans="1:3">
      <c r="A116" t="e">
        <f>((((0.000000006536336*CONWAY_7_6_114_38!#REF!-0.000001120083)*CONWAY_7_6_114_38!#REF!+0.0001001685)*CONWAY_7_6_114_38!#REF!-0.00909529)*CONWAY_7_6_114_38!#REF!+0.06793952)*CONWAY_7_6_114_38!#REF!+999.84259</f>
        <v>#REF!</v>
      </c>
      <c r="B116" t="e">
        <f>(((0.0000000053875*CONWAY_7_6_114_38!#REF!-0.00000082467)*CONWAY_7_6_114_38!#REF!+0.000076438)*CONWAY_7_6_114_38!#REF!-0.0040899)*CONWAY_7_6_114_38!#REF!+0.824493</f>
        <v>#REF!</v>
      </c>
      <c r="C116" t="e">
        <f>(-(0.0000016546*CONWAY_7_6_114_38!#REF!)+0.00010227)*CONWAY_7_6_114_38!#REF!-0.00572466</f>
        <v>#REF!</v>
      </c>
    </row>
    <row r="117" spans="1:3">
      <c r="A117" t="e">
        <f>((((0.000000006536336*CONWAY_7_6_114_38!#REF!-0.000001120083)*CONWAY_7_6_114_38!#REF!+0.0001001685)*CONWAY_7_6_114_38!#REF!-0.00909529)*CONWAY_7_6_114_38!#REF!+0.06793952)*CONWAY_7_6_114_38!#REF!+999.84259</f>
        <v>#REF!</v>
      </c>
      <c r="B117" t="e">
        <f>(((0.0000000053875*CONWAY_7_6_114_38!#REF!-0.00000082467)*CONWAY_7_6_114_38!#REF!+0.000076438)*CONWAY_7_6_114_38!#REF!-0.0040899)*CONWAY_7_6_114_38!#REF!+0.824493</f>
        <v>#REF!</v>
      </c>
      <c r="C117" t="e">
        <f>(-(0.0000016546*CONWAY_7_6_114_38!#REF!)+0.00010227)*CONWAY_7_6_114_38!#REF!-0.00572466</f>
        <v>#REF!</v>
      </c>
    </row>
    <row r="118" spans="1:3">
      <c r="A118" t="e">
        <f>((((0.000000006536336*CONWAY_7_6_114_38!#REF!-0.000001120083)*CONWAY_7_6_114_38!#REF!+0.0001001685)*CONWAY_7_6_114_38!#REF!-0.00909529)*CONWAY_7_6_114_38!#REF!+0.06793952)*CONWAY_7_6_114_38!#REF!+999.84259</f>
        <v>#REF!</v>
      </c>
      <c r="B118" t="e">
        <f>(((0.0000000053875*CONWAY_7_6_114_38!#REF!-0.00000082467)*CONWAY_7_6_114_38!#REF!+0.000076438)*CONWAY_7_6_114_38!#REF!-0.0040899)*CONWAY_7_6_114_38!#REF!+0.824493</f>
        <v>#REF!</v>
      </c>
      <c r="C118" t="e">
        <f>(-(0.0000016546*CONWAY_7_6_114_38!#REF!)+0.00010227)*CONWAY_7_6_114_38!#REF!-0.00572466</f>
        <v>#REF!</v>
      </c>
    </row>
    <row r="119" spans="1:3">
      <c r="A119" t="e">
        <f>((((0.000000006536336*CONWAY_7_6_114_38!#REF!-0.000001120083)*CONWAY_7_6_114_38!#REF!+0.0001001685)*CONWAY_7_6_114_38!#REF!-0.00909529)*CONWAY_7_6_114_38!#REF!+0.06793952)*CONWAY_7_6_114_38!#REF!+999.84259</f>
        <v>#REF!</v>
      </c>
      <c r="B119" t="e">
        <f>(((0.0000000053875*CONWAY_7_6_114_38!#REF!-0.00000082467)*CONWAY_7_6_114_38!#REF!+0.000076438)*CONWAY_7_6_114_38!#REF!-0.0040899)*CONWAY_7_6_114_38!#REF!+0.824493</f>
        <v>#REF!</v>
      </c>
      <c r="C119" t="e">
        <f>(-(0.0000016546*CONWAY_7_6_114_38!#REF!)+0.00010227)*CONWAY_7_6_114_38!#REF!-0.00572466</f>
        <v>#REF!</v>
      </c>
    </row>
    <row r="120" spans="1:3">
      <c r="A120" t="e">
        <f>((((0.000000006536336*CONWAY_7_6_114_38!#REF!-0.000001120083)*CONWAY_7_6_114_38!#REF!+0.0001001685)*CONWAY_7_6_114_38!#REF!-0.00909529)*CONWAY_7_6_114_38!#REF!+0.06793952)*CONWAY_7_6_114_38!#REF!+999.84259</f>
        <v>#REF!</v>
      </c>
      <c r="B120" t="e">
        <f>(((0.0000000053875*CONWAY_7_6_114_38!#REF!-0.00000082467)*CONWAY_7_6_114_38!#REF!+0.000076438)*CONWAY_7_6_114_38!#REF!-0.0040899)*CONWAY_7_6_114_38!#REF!+0.824493</f>
        <v>#REF!</v>
      </c>
      <c r="C120" t="e">
        <f>(-(0.0000016546*CONWAY_7_6_114_38!#REF!)+0.00010227)*CONWAY_7_6_114_38!#REF!-0.00572466</f>
        <v>#REF!</v>
      </c>
    </row>
    <row r="121" spans="1:3">
      <c r="A121" t="e">
        <f>((((0.000000006536336*CONWAY_7_6_114_38!#REF!-0.000001120083)*CONWAY_7_6_114_38!#REF!+0.0001001685)*CONWAY_7_6_114_38!#REF!-0.00909529)*CONWAY_7_6_114_38!#REF!+0.06793952)*CONWAY_7_6_114_38!#REF!+999.84259</f>
        <v>#REF!</v>
      </c>
      <c r="B121" t="e">
        <f>(((0.0000000053875*CONWAY_7_6_114_38!#REF!-0.00000082467)*CONWAY_7_6_114_38!#REF!+0.000076438)*CONWAY_7_6_114_38!#REF!-0.0040899)*CONWAY_7_6_114_38!#REF!+0.824493</f>
        <v>#REF!</v>
      </c>
      <c r="C121" t="e">
        <f>(-(0.0000016546*CONWAY_7_6_114_38!#REF!)+0.00010227)*CONWAY_7_6_114_38!#REF!-0.00572466</f>
        <v>#REF!</v>
      </c>
    </row>
    <row r="122" spans="1:3">
      <c r="A122" t="e">
        <f>((((0.000000006536336*CONWAY_7_6_114_38!#REF!-0.000001120083)*CONWAY_7_6_114_38!#REF!+0.0001001685)*CONWAY_7_6_114_38!#REF!-0.00909529)*CONWAY_7_6_114_38!#REF!+0.06793952)*CONWAY_7_6_114_38!#REF!+999.84259</f>
        <v>#REF!</v>
      </c>
      <c r="B122" t="e">
        <f>(((0.0000000053875*CONWAY_7_6_114_38!#REF!-0.00000082467)*CONWAY_7_6_114_38!#REF!+0.000076438)*CONWAY_7_6_114_38!#REF!-0.0040899)*CONWAY_7_6_114_38!#REF!+0.824493</f>
        <v>#REF!</v>
      </c>
      <c r="C122" t="e">
        <f>(-(0.0000016546*CONWAY_7_6_114_38!#REF!)+0.00010227)*CONWAY_7_6_114_38!#REF!-0.00572466</f>
        <v>#REF!</v>
      </c>
    </row>
    <row r="123" spans="1:3">
      <c r="A123" t="e">
        <f>((((0.000000006536336*CONWAY_7_6_114_38!#REF!-0.000001120083)*CONWAY_7_6_114_38!#REF!+0.0001001685)*CONWAY_7_6_114_38!#REF!-0.00909529)*CONWAY_7_6_114_38!#REF!+0.06793952)*CONWAY_7_6_114_38!#REF!+999.84259</f>
        <v>#REF!</v>
      </c>
      <c r="B123" t="e">
        <f>(((0.0000000053875*CONWAY_7_6_114_38!#REF!-0.00000082467)*CONWAY_7_6_114_38!#REF!+0.000076438)*CONWAY_7_6_114_38!#REF!-0.0040899)*CONWAY_7_6_114_38!#REF!+0.824493</f>
        <v>#REF!</v>
      </c>
      <c r="C123" t="e">
        <f>(-(0.0000016546*CONWAY_7_6_114_38!#REF!)+0.00010227)*CONWAY_7_6_114_38!#REF!-0.00572466</f>
        <v>#REF!</v>
      </c>
    </row>
    <row r="124" spans="1:3">
      <c r="A124" t="e">
        <f>((((0.000000006536336*CONWAY_7_6_114_38!#REF!-0.000001120083)*CONWAY_7_6_114_38!#REF!+0.0001001685)*CONWAY_7_6_114_38!#REF!-0.00909529)*CONWAY_7_6_114_38!#REF!+0.06793952)*CONWAY_7_6_114_38!#REF!+999.84259</f>
        <v>#REF!</v>
      </c>
      <c r="B124" t="e">
        <f>(((0.0000000053875*CONWAY_7_6_114_38!#REF!-0.00000082467)*CONWAY_7_6_114_38!#REF!+0.000076438)*CONWAY_7_6_114_38!#REF!-0.0040899)*CONWAY_7_6_114_38!#REF!+0.824493</f>
        <v>#REF!</v>
      </c>
      <c r="C124" t="e">
        <f>(-(0.0000016546*CONWAY_7_6_114_38!#REF!)+0.00010227)*CONWAY_7_6_114_38!#REF!-0.00572466</f>
        <v>#REF!</v>
      </c>
    </row>
    <row r="125" spans="1:3">
      <c r="A125" t="e">
        <f>((((0.000000006536336*CONWAY_7_6_114_38!#REF!-0.000001120083)*CONWAY_7_6_114_38!#REF!+0.0001001685)*CONWAY_7_6_114_38!#REF!-0.00909529)*CONWAY_7_6_114_38!#REF!+0.06793952)*CONWAY_7_6_114_38!#REF!+999.84259</f>
        <v>#REF!</v>
      </c>
      <c r="B125" t="e">
        <f>(((0.0000000053875*CONWAY_7_6_114_38!#REF!-0.00000082467)*CONWAY_7_6_114_38!#REF!+0.000076438)*CONWAY_7_6_114_38!#REF!-0.0040899)*CONWAY_7_6_114_38!#REF!+0.824493</f>
        <v>#REF!</v>
      </c>
      <c r="C125" t="e">
        <f>(-(0.0000016546*CONWAY_7_6_114_38!#REF!)+0.00010227)*CONWAY_7_6_114_38!#REF!-0.00572466</f>
        <v>#REF!</v>
      </c>
    </row>
    <row r="126" spans="1:3">
      <c r="A126" t="e">
        <f>((((0.000000006536336*CONWAY_7_6_114_38!#REF!-0.000001120083)*CONWAY_7_6_114_38!#REF!+0.0001001685)*CONWAY_7_6_114_38!#REF!-0.00909529)*CONWAY_7_6_114_38!#REF!+0.06793952)*CONWAY_7_6_114_38!#REF!+999.84259</f>
        <v>#REF!</v>
      </c>
      <c r="B126" t="e">
        <f>(((0.0000000053875*CONWAY_7_6_114_38!#REF!-0.00000082467)*CONWAY_7_6_114_38!#REF!+0.000076438)*CONWAY_7_6_114_38!#REF!-0.0040899)*CONWAY_7_6_114_38!#REF!+0.824493</f>
        <v>#REF!</v>
      </c>
      <c r="C126" t="e">
        <f>(-(0.0000016546*CONWAY_7_6_114_38!#REF!)+0.00010227)*CONWAY_7_6_114_38!#REF!-0.00572466</f>
        <v>#REF!</v>
      </c>
    </row>
    <row r="127" spans="1:3">
      <c r="A127" t="e">
        <f>((((0.000000006536336*CONWAY_7_6_114_38!#REF!-0.000001120083)*CONWAY_7_6_114_38!#REF!+0.0001001685)*CONWAY_7_6_114_38!#REF!-0.00909529)*CONWAY_7_6_114_38!#REF!+0.06793952)*CONWAY_7_6_114_38!#REF!+999.84259</f>
        <v>#REF!</v>
      </c>
      <c r="B127" t="e">
        <f>(((0.0000000053875*CONWAY_7_6_114_38!#REF!-0.00000082467)*CONWAY_7_6_114_38!#REF!+0.000076438)*CONWAY_7_6_114_38!#REF!-0.0040899)*CONWAY_7_6_114_38!#REF!+0.824493</f>
        <v>#REF!</v>
      </c>
      <c r="C127" t="e">
        <f>(-(0.0000016546*CONWAY_7_6_114_38!#REF!)+0.00010227)*CONWAY_7_6_114_38!#REF!-0.00572466</f>
        <v>#REF!</v>
      </c>
    </row>
    <row r="128" spans="1:3">
      <c r="A128" t="e">
        <f>((((0.000000006536336*CONWAY_7_6_114_38!#REF!-0.000001120083)*CONWAY_7_6_114_38!#REF!+0.0001001685)*CONWAY_7_6_114_38!#REF!-0.00909529)*CONWAY_7_6_114_38!#REF!+0.06793952)*CONWAY_7_6_114_38!#REF!+999.84259</f>
        <v>#REF!</v>
      </c>
      <c r="B128" t="e">
        <f>(((0.0000000053875*CONWAY_7_6_114_38!#REF!-0.00000082467)*CONWAY_7_6_114_38!#REF!+0.000076438)*CONWAY_7_6_114_38!#REF!-0.0040899)*CONWAY_7_6_114_38!#REF!+0.824493</f>
        <v>#REF!</v>
      </c>
      <c r="C128" t="e">
        <f>(-(0.0000016546*CONWAY_7_6_114_38!#REF!)+0.00010227)*CONWAY_7_6_114_38!#REF!-0.00572466</f>
        <v>#REF!</v>
      </c>
    </row>
    <row r="129" spans="1:3">
      <c r="A129" t="e">
        <f>((((0.000000006536336*CONWAY_7_6_114_38!#REF!-0.000001120083)*CONWAY_7_6_114_38!#REF!+0.0001001685)*CONWAY_7_6_114_38!#REF!-0.00909529)*CONWAY_7_6_114_38!#REF!+0.06793952)*CONWAY_7_6_114_38!#REF!+999.84259</f>
        <v>#REF!</v>
      </c>
      <c r="B129" t="e">
        <f>(((0.0000000053875*CONWAY_7_6_114_38!#REF!-0.00000082467)*CONWAY_7_6_114_38!#REF!+0.000076438)*CONWAY_7_6_114_38!#REF!-0.0040899)*CONWAY_7_6_114_38!#REF!+0.824493</f>
        <v>#REF!</v>
      </c>
      <c r="C129" t="e">
        <f>(-(0.0000016546*CONWAY_7_6_114_38!#REF!)+0.00010227)*CONWAY_7_6_114_38!#REF!-0.00572466</f>
        <v>#REF!</v>
      </c>
    </row>
    <row r="130" spans="1:3">
      <c r="A130" t="e">
        <f>((((0.000000006536336*CONWAY_7_6_114_38!#REF!-0.000001120083)*CONWAY_7_6_114_38!#REF!+0.0001001685)*CONWAY_7_6_114_38!#REF!-0.00909529)*CONWAY_7_6_114_38!#REF!+0.06793952)*CONWAY_7_6_114_38!#REF!+999.84259</f>
        <v>#REF!</v>
      </c>
      <c r="B130" t="e">
        <f>(((0.0000000053875*CONWAY_7_6_114_38!#REF!-0.00000082467)*CONWAY_7_6_114_38!#REF!+0.000076438)*CONWAY_7_6_114_38!#REF!-0.0040899)*CONWAY_7_6_114_38!#REF!+0.824493</f>
        <v>#REF!</v>
      </c>
      <c r="C130" t="e">
        <f>(-(0.0000016546*CONWAY_7_6_114_38!#REF!)+0.00010227)*CONWAY_7_6_114_38!#REF!-0.00572466</f>
        <v>#REF!</v>
      </c>
    </row>
    <row r="131" spans="1:3">
      <c r="A131" t="e">
        <f>((((0.000000006536336*CONWAY_7_6_114_38!#REF!-0.000001120083)*CONWAY_7_6_114_38!#REF!+0.0001001685)*CONWAY_7_6_114_38!#REF!-0.00909529)*CONWAY_7_6_114_38!#REF!+0.06793952)*CONWAY_7_6_114_38!#REF!+999.84259</f>
        <v>#REF!</v>
      </c>
      <c r="B131" t="e">
        <f>(((0.0000000053875*CONWAY_7_6_114_38!#REF!-0.00000082467)*CONWAY_7_6_114_38!#REF!+0.000076438)*CONWAY_7_6_114_38!#REF!-0.0040899)*CONWAY_7_6_114_38!#REF!+0.824493</f>
        <v>#REF!</v>
      </c>
      <c r="C131" t="e">
        <f>(-(0.0000016546*CONWAY_7_6_114_38!#REF!)+0.00010227)*CONWAY_7_6_114_38!#REF!-0.00572466</f>
        <v>#REF!</v>
      </c>
    </row>
    <row r="132" spans="1:3">
      <c r="A132" t="e">
        <f>((((0.000000006536336*CONWAY_7_6_114_38!#REF!-0.000001120083)*CONWAY_7_6_114_38!#REF!+0.0001001685)*CONWAY_7_6_114_38!#REF!-0.00909529)*CONWAY_7_6_114_38!#REF!+0.06793952)*CONWAY_7_6_114_38!#REF!+999.84259</f>
        <v>#REF!</v>
      </c>
      <c r="B132" t="e">
        <f>(((0.0000000053875*CONWAY_7_6_114_38!#REF!-0.00000082467)*CONWAY_7_6_114_38!#REF!+0.000076438)*CONWAY_7_6_114_38!#REF!-0.0040899)*CONWAY_7_6_114_38!#REF!+0.824493</f>
        <v>#REF!</v>
      </c>
      <c r="C132" t="e">
        <f>(-(0.0000016546*CONWAY_7_6_114_38!#REF!)+0.00010227)*CONWAY_7_6_114_38!#REF!-0.00572466</f>
        <v>#REF!</v>
      </c>
    </row>
    <row r="133" spans="1:3">
      <c r="A133" t="e">
        <f>((((0.000000006536336*CONWAY_7_6_114_38!#REF!-0.000001120083)*CONWAY_7_6_114_38!#REF!+0.0001001685)*CONWAY_7_6_114_38!#REF!-0.00909529)*CONWAY_7_6_114_38!#REF!+0.06793952)*CONWAY_7_6_114_38!#REF!+999.84259</f>
        <v>#REF!</v>
      </c>
      <c r="B133" t="e">
        <f>(((0.0000000053875*CONWAY_7_6_114_38!#REF!-0.00000082467)*CONWAY_7_6_114_38!#REF!+0.000076438)*CONWAY_7_6_114_38!#REF!-0.0040899)*CONWAY_7_6_114_38!#REF!+0.824493</f>
        <v>#REF!</v>
      </c>
      <c r="C133" t="e">
        <f>(-(0.0000016546*CONWAY_7_6_114_38!#REF!)+0.00010227)*CONWAY_7_6_114_38!#REF!-0.00572466</f>
        <v>#REF!</v>
      </c>
    </row>
    <row r="134" spans="1:3">
      <c r="A134" t="e">
        <f>((((0.000000006536336*CONWAY_7_6_114_38!#REF!-0.000001120083)*CONWAY_7_6_114_38!#REF!+0.0001001685)*CONWAY_7_6_114_38!#REF!-0.00909529)*CONWAY_7_6_114_38!#REF!+0.06793952)*CONWAY_7_6_114_38!#REF!+999.84259</f>
        <v>#REF!</v>
      </c>
      <c r="B134" t="e">
        <f>(((0.0000000053875*CONWAY_7_6_114_38!#REF!-0.00000082467)*CONWAY_7_6_114_38!#REF!+0.000076438)*CONWAY_7_6_114_38!#REF!-0.0040899)*CONWAY_7_6_114_38!#REF!+0.824493</f>
        <v>#REF!</v>
      </c>
      <c r="C134" t="e">
        <f>(-(0.0000016546*CONWAY_7_6_114_38!#REF!)+0.00010227)*CONWAY_7_6_114_38!#REF!-0.00572466</f>
        <v>#REF!</v>
      </c>
    </row>
    <row r="135" spans="1:3">
      <c r="A135" t="e">
        <f>((((0.000000006536336*CONWAY_7_6_114_38!#REF!-0.000001120083)*CONWAY_7_6_114_38!#REF!+0.0001001685)*CONWAY_7_6_114_38!#REF!-0.00909529)*CONWAY_7_6_114_38!#REF!+0.06793952)*CONWAY_7_6_114_38!#REF!+999.84259</f>
        <v>#REF!</v>
      </c>
      <c r="B135" t="e">
        <f>(((0.0000000053875*CONWAY_7_6_114_38!#REF!-0.00000082467)*CONWAY_7_6_114_38!#REF!+0.000076438)*CONWAY_7_6_114_38!#REF!-0.0040899)*CONWAY_7_6_114_38!#REF!+0.824493</f>
        <v>#REF!</v>
      </c>
      <c r="C135" t="e">
        <f>(-(0.0000016546*CONWAY_7_6_114_38!#REF!)+0.00010227)*CONWAY_7_6_114_38!#REF!-0.00572466</f>
        <v>#REF!</v>
      </c>
    </row>
    <row r="136" spans="1:3">
      <c r="A136" t="e">
        <f>((((0.000000006536336*CONWAY_7_6_114_38!#REF!-0.000001120083)*CONWAY_7_6_114_38!#REF!+0.0001001685)*CONWAY_7_6_114_38!#REF!-0.00909529)*CONWAY_7_6_114_38!#REF!+0.06793952)*CONWAY_7_6_114_38!#REF!+999.84259</f>
        <v>#REF!</v>
      </c>
      <c r="B136" t="e">
        <f>(((0.0000000053875*CONWAY_7_6_114_38!#REF!-0.00000082467)*CONWAY_7_6_114_38!#REF!+0.000076438)*CONWAY_7_6_114_38!#REF!-0.0040899)*CONWAY_7_6_114_38!#REF!+0.824493</f>
        <v>#REF!</v>
      </c>
      <c r="C136" t="e">
        <f>(-(0.0000016546*CONWAY_7_6_114_38!#REF!)+0.00010227)*CONWAY_7_6_114_38!#REF!-0.00572466</f>
        <v>#REF!</v>
      </c>
    </row>
    <row r="137" spans="1:3">
      <c r="A137" t="e">
        <f>((((0.000000006536336*CONWAY_7_6_114_38!#REF!-0.000001120083)*CONWAY_7_6_114_38!#REF!+0.0001001685)*CONWAY_7_6_114_38!#REF!-0.00909529)*CONWAY_7_6_114_38!#REF!+0.06793952)*CONWAY_7_6_114_38!#REF!+999.84259</f>
        <v>#REF!</v>
      </c>
      <c r="B137" t="e">
        <f>(((0.0000000053875*CONWAY_7_6_114_38!#REF!-0.00000082467)*CONWAY_7_6_114_38!#REF!+0.000076438)*CONWAY_7_6_114_38!#REF!-0.0040899)*CONWAY_7_6_114_38!#REF!+0.824493</f>
        <v>#REF!</v>
      </c>
      <c r="C137" t="e">
        <f>(-(0.0000016546*CONWAY_7_6_114_38!#REF!)+0.00010227)*CONWAY_7_6_114_38!#REF!-0.00572466</f>
        <v>#REF!</v>
      </c>
    </row>
    <row r="138" spans="1:3">
      <c r="A138" t="e">
        <f>((((0.000000006536336*CONWAY_7_6_114_38!#REF!-0.000001120083)*CONWAY_7_6_114_38!#REF!+0.0001001685)*CONWAY_7_6_114_38!#REF!-0.00909529)*CONWAY_7_6_114_38!#REF!+0.06793952)*CONWAY_7_6_114_38!#REF!+999.84259</f>
        <v>#REF!</v>
      </c>
      <c r="B138" t="e">
        <f>(((0.0000000053875*CONWAY_7_6_114_38!#REF!-0.00000082467)*CONWAY_7_6_114_38!#REF!+0.000076438)*CONWAY_7_6_114_38!#REF!-0.0040899)*CONWAY_7_6_114_38!#REF!+0.824493</f>
        <v>#REF!</v>
      </c>
      <c r="C138" t="e">
        <f>(-(0.0000016546*CONWAY_7_6_114_38!#REF!)+0.00010227)*CONWAY_7_6_114_38!#REF!-0.00572466</f>
        <v>#REF!</v>
      </c>
    </row>
    <row r="139" spans="1:3">
      <c r="A139" t="e">
        <f>((((0.000000006536336*CONWAY_7_6_114_38!#REF!-0.000001120083)*CONWAY_7_6_114_38!#REF!+0.0001001685)*CONWAY_7_6_114_38!#REF!-0.00909529)*CONWAY_7_6_114_38!#REF!+0.06793952)*CONWAY_7_6_114_38!#REF!+999.84259</f>
        <v>#REF!</v>
      </c>
      <c r="B139" t="e">
        <f>(((0.0000000053875*CONWAY_7_6_114_38!#REF!-0.00000082467)*CONWAY_7_6_114_38!#REF!+0.000076438)*CONWAY_7_6_114_38!#REF!-0.0040899)*CONWAY_7_6_114_38!#REF!+0.824493</f>
        <v>#REF!</v>
      </c>
      <c r="C139" t="e">
        <f>(-(0.0000016546*CONWAY_7_6_114_38!#REF!)+0.00010227)*CONWAY_7_6_114_38!#REF!-0.00572466</f>
        <v>#REF!</v>
      </c>
    </row>
    <row r="140" spans="1:3">
      <c r="A140" t="e">
        <f>((((0.000000006536336*CONWAY_7_6_114_38!#REF!-0.000001120083)*CONWAY_7_6_114_38!#REF!+0.0001001685)*CONWAY_7_6_114_38!#REF!-0.00909529)*CONWAY_7_6_114_38!#REF!+0.06793952)*CONWAY_7_6_114_38!#REF!+999.84259</f>
        <v>#REF!</v>
      </c>
      <c r="B140" t="e">
        <f>(((0.0000000053875*CONWAY_7_6_114_38!#REF!-0.00000082467)*CONWAY_7_6_114_38!#REF!+0.000076438)*CONWAY_7_6_114_38!#REF!-0.0040899)*CONWAY_7_6_114_38!#REF!+0.824493</f>
        <v>#REF!</v>
      </c>
      <c r="C140" t="e">
        <f>(-(0.0000016546*CONWAY_7_6_114_38!#REF!)+0.00010227)*CONWAY_7_6_114_38!#REF!-0.00572466</f>
        <v>#REF!</v>
      </c>
    </row>
    <row r="141" spans="1:3">
      <c r="A141" t="e">
        <f>((((0.000000006536336*CONWAY_7_6_114_38!#REF!-0.000001120083)*CONWAY_7_6_114_38!#REF!+0.0001001685)*CONWAY_7_6_114_38!#REF!-0.00909529)*CONWAY_7_6_114_38!#REF!+0.06793952)*CONWAY_7_6_114_38!#REF!+999.84259</f>
        <v>#REF!</v>
      </c>
      <c r="B141" t="e">
        <f>(((0.0000000053875*CONWAY_7_6_114_38!#REF!-0.00000082467)*CONWAY_7_6_114_38!#REF!+0.000076438)*CONWAY_7_6_114_38!#REF!-0.0040899)*CONWAY_7_6_114_38!#REF!+0.824493</f>
        <v>#REF!</v>
      </c>
      <c r="C141" t="e">
        <f>(-(0.0000016546*CONWAY_7_6_114_38!#REF!)+0.00010227)*CONWAY_7_6_114_38!#REF!-0.00572466</f>
        <v>#REF!</v>
      </c>
    </row>
    <row r="142" spans="1:3">
      <c r="A142" t="e">
        <f>((((0.000000006536336*CONWAY_7_6_114_38!#REF!-0.000001120083)*CONWAY_7_6_114_38!#REF!+0.0001001685)*CONWAY_7_6_114_38!#REF!-0.00909529)*CONWAY_7_6_114_38!#REF!+0.06793952)*CONWAY_7_6_114_38!#REF!+999.84259</f>
        <v>#REF!</v>
      </c>
      <c r="B142" t="e">
        <f>(((0.0000000053875*CONWAY_7_6_114_38!#REF!-0.00000082467)*CONWAY_7_6_114_38!#REF!+0.000076438)*CONWAY_7_6_114_38!#REF!-0.0040899)*CONWAY_7_6_114_38!#REF!+0.824493</f>
        <v>#REF!</v>
      </c>
      <c r="C142" t="e">
        <f>(-(0.0000016546*CONWAY_7_6_114_38!#REF!)+0.00010227)*CONWAY_7_6_114_38!#REF!-0.00572466</f>
        <v>#REF!</v>
      </c>
    </row>
    <row r="143" spans="1:3">
      <c r="A143" t="e">
        <f>((((0.000000006536336*CONWAY_7_6_114_38!#REF!-0.000001120083)*CONWAY_7_6_114_38!#REF!+0.0001001685)*CONWAY_7_6_114_38!#REF!-0.00909529)*CONWAY_7_6_114_38!#REF!+0.06793952)*CONWAY_7_6_114_38!#REF!+999.84259</f>
        <v>#REF!</v>
      </c>
      <c r="B143" t="e">
        <f>(((0.0000000053875*CONWAY_7_6_114_38!#REF!-0.00000082467)*CONWAY_7_6_114_38!#REF!+0.000076438)*CONWAY_7_6_114_38!#REF!-0.0040899)*CONWAY_7_6_114_38!#REF!+0.824493</f>
        <v>#REF!</v>
      </c>
      <c r="C143" t="e">
        <f>(-(0.0000016546*CONWAY_7_6_114_38!#REF!)+0.00010227)*CONWAY_7_6_114_38!#REF!-0.00572466</f>
        <v>#REF!</v>
      </c>
    </row>
    <row r="144" spans="1:3">
      <c r="A144" t="e">
        <f>((((0.000000006536336*CONWAY_7_6_114_38!#REF!-0.000001120083)*CONWAY_7_6_114_38!#REF!+0.0001001685)*CONWAY_7_6_114_38!#REF!-0.00909529)*CONWAY_7_6_114_38!#REF!+0.06793952)*CONWAY_7_6_114_38!#REF!+999.84259</f>
        <v>#REF!</v>
      </c>
      <c r="B144" t="e">
        <f>(((0.0000000053875*CONWAY_7_6_114_38!#REF!-0.00000082467)*CONWAY_7_6_114_38!#REF!+0.000076438)*CONWAY_7_6_114_38!#REF!-0.0040899)*CONWAY_7_6_114_38!#REF!+0.824493</f>
        <v>#REF!</v>
      </c>
      <c r="C144" t="e">
        <f>(-(0.0000016546*CONWAY_7_6_114_38!#REF!)+0.00010227)*CONWAY_7_6_114_38!#REF!-0.00572466</f>
        <v>#REF!</v>
      </c>
    </row>
    <row r="145" spans="1:3">
      <c r="A145" t="e">
        <f>((((0.000000006536336*CONWAY_7_6_114_38!#REF!-0.000001120083)*CONWAY_7_6_114_38!#REF!+0.0001001685)*CONWAY_7_6_114_38!#REF!-0.00909529)*CONWAY_7_6_114_38!#REF!+0.06793952)*CONWAY_7_6_114_38!#REF!+999.84259</f>
        <v>#REF!</v>
      </c>
      <c r="B145" t="e">
        <f>(((0.0000000053875*CONWAY_7_6_114_38!#REF!-0.00000082467)*CONWAY_7_6_114_38!#REF!+0.000076438)*CONWAY_7_6_114_38!#REF!-0.0040899)*CONWAY_7_6_114_38!#REF!+0.824493</f>
        <v>#REF!</v>
      </c>
      <c r="C145" t="e">
        <f>(-(0.0000016546*CONWAY_7_6_114_38!#REF!)+0.00010227)*CONWAY_7_6_114_38!#REF!-0.00572466</f>
        <v>#REF!</v>
      </c>
    </row>
    <row r="146" spans="1:3">
      <c r="A146" t="e">
        <f>((((0.000000006536336*CONWAY_7_6_114_38!#REF!-0.000001120083)*CONWAY_7_6_114_38!#REF!+0.0001001685)*CONWAY_7_6_114_38!#REF!-0.00909529)*CONWAY_7_6_114_38!#REF!+0.06793952)*CONWAY_7_6_114_38!#REF!+999.84259</f>
        <v>#REF!</v>
      </c>
      <c r="B146" t="e">
        <f>(((0.0000000053875*CONWAY_7_6_114_38!#REF!-0.00000082467)*CONWAY_7_6_114_38!#REF!+0.000076438)*CONWAY_7_6_114_38!#REF!-0.0040899)*CONWAY_7_6_114_38!#REF!+0.824493</f>
        <v>#REF!</v>
      </c>
      <c r="C146" t="e">
        <f>(-(0.0000016546*CONWAY_7_6_114_38!#REF!)+0.00010227)*CONWAY_7_6_114_38!#REF!-0.00572466</f>
        <v>#REF!</v>
      </c>
    </row>
    <row r="147" spans="1:3">
      <c r="A147" t="e">
        <f>((((0.000000006536336*CONWAY_7_6_114_38!#REF!-0.000001120083)*CONWAY_7_6_114_38!#REF!+0.0001001685)*CONWAY_7_6_114_38!#REF!-0.00909529)*CONWAY_7_6_114_38!#REF!+0.06793952)*CONWAY_7_6_114_38!#REF!+999.84259</f>
        <v>#REF!</v>
      </c>
      <c r="B147" t="e">
        <f>(((0.0000000053875*CONWAY_7_6_114_38!#REF!-0.00000082467)*CONWAY_7_6_114_38!#REF!+0.000076438)*CONWAY_7_6_114_38!#REF!-0.0040899)*CONWAY_7_6_114_38!#REF!+0.824493</f>
        <v>#REF!</v>
      </c>
      <c r="C147" t="e">
        <f>(-(0.0000016546*CONWAY_7_6_114_38!#REF!)+0.00010227)*CONWAY_7_6_114_38!#REF!-0.00572466</f>
        <v>#REF!</v>
      </c>
    </row>
    <row r="148" spans="1:3">
      <c r="A148" t="e">
        <f>((((0.000000006536336*CONWAY_7_6_114_38!#REF!-0.000001120083)*CONWAY_7_6_114_38!#REF!+0.0001001685)*CONWAY_7_6_114_38!#REF!-0.00909529)*CONWAY_7_6_114_38!#REF!+0.06793952)*CONWAY_7_6_114_38!#REF!+999.84259</f>
        <v>#REF!</v>
      </c>
      <c r="B148" t="e">
        <f>(((0.0000000053875*CONWAY_7_6_114_38!#REF!-0.00000082467)*CONWAY_7_6_114_38!#REF!+0.000076438)*CONWAY_7_6_114_38!#REF!-0.0040899)*CONWAY_7_6_114_38!#REF!+0.824493</f>
        <v>#REF!</v>
      </c>
      <c r="C148" t="e">
        <f>(-(0.0000016546*CONWAY_7_6_114_38!#REF!)+0.00010227)*CONWAY_7_6_114_38!#REF!-0.00572466</f>
        <v>#REF!</v>
      </c>
    </row>
    <row r="149" spans="1:3">
      <c r="A149" t="e">
        <f>((((0.000000006536336*CONWAY_7_6_114_38!#REF!-0.000001120083)*CONWAY_7_6_114_38!#REF!+0.0001001685)*CONWAY_7_6_114_38!#REF!-0.00909529)*CONWAY_7_6_114_38!#REF!+0.06793952)*CONWAY_7_6_114_38!#REF!+999.84259</f>
        <v>#REF!</v>
      </c>
      <c r="B149" t="e">
        <f>(((0.0000000053875*CONWAY_7_6_114_38!#REF!-0.00000082467)*CONWAY_7_6_114_38!#REF!+0.000076438)*CONWAY_7_6_114_38!#REF!-0.0040899)*CONWAY_7_6_114_38!#REF!+0.824493</f>
        <v>#REF!</v>
      </c>
      <c r="C149" t="e">
        <f>(-(0.0000016546*CONWAY_7_6_114_38!#REF!)+0.00010227)*CONWAY_7_6_114_38!#REF!-0.00572466</f>
        <v>#REF!</v>
      </c>
    </row>
    <row r="150" spans="1:3">
      <c r="A150" t="e">
        <f>((((0.000000006536336*CONWAY_7_6_114_38!#REF!-0.000001120083)*CONWAY_7_6_114_38!#REF!+0.0001001685)*CONWAY_7_6_114_38!#REF!-0.00909529)*CONWAY_7_6_114_38!#REF!+0.06793952)*CONWAY_7_6_114_38!#REF!+999.84259</f>
        <v>#REF!</v>
      </c>
      <c r="B150" t="e">
        <f>(((0.0000000053875*CONWAY_7_6_114_38!#REF!-0.00000082467)*CONWAY_7_6_114_38!#REF!+0.000076438)*CONWAY_7_6_114_38!#REF!-0.0040899)*CONWAY_7_6_114_38!#REF!+0.824493</f>
        <v>#REF!</v>
      </c>
      <c r="C150" t="e">
        <f>(-(0.0000016546*CONWAY_7_6_114_38!#REF!)+0.00010227)*CONWAY_7_6_114_38!#REF!-0.00572466</f>
        <v>#REF!</v>
      </c>
    </row>
    <row r="151" spans="1:3">
      <c r="A151" t="e">
        <f>((((0.000000006536336*CONWAY_7_6_114_38!#REF!-0.000001120083)*CONWAY_7_6_114_38!#REF!+0.0001001685)*CONWAY_7_6_114_38!#REF!-0.00909529)*CONWAY_7_6_114_38!#REF!+0.06793952)*CONWAY_7_6_114_38!#REF!+999.84259</f>
        <v>#REF!</v>
      </c>
      <c r="B151" t="e">
        <f>(((0.0000000053875*CONWAY_7_6_114_38!#REF!-0.00000082467)*CONWAY_7_6_114_38!#REF!+0.000076438)*CONWAY_7_6_114_38!#REF!-0.0040899)*CONWAY_7_6_114_38!#REF!+0.824493</f>
        <v>#REF!</v>
      </c>
      <c r="C151" t="e">
        <f>(-(0.0000016546*CONWAY_7_6_114_38!#REF!)+0.00010227)*CONWAY_7_6_114_38!#REF!-0.00572466</f>
        <v>#REF!</v>
      </c>
    </row>
    <row r="152" spans="1:3">
      <c r="A152" t="e">
        <f>((((0.000000006536336*CONWAY_7_6_114_38!#REF!-0.000001120083)*CONWAY_7_6_114_38!#REF!+0.0001001685)*CONWAY_7_6_114_38!#REF!-0.00909529)*CONWAY_7_6_114_38!#REF!+0.06793952)*CONWAY_7_6_114_38!#REF!+999.84259</f>
        <v>#REF!</v>
      </c>
      <c r="B152" t="e">
        <f>(((0.0000000053875*CONWAY_7_6_114_38!#REF!-0.00000082467)*CONWAY_7_6_114_38!#REF!+0.000076438)*CONWAY_7_6_114_38!#REF!-0.0040899)*CONWAY_7_6_114_38!#REF!+0.824493</f>
        <v>#REF!</v>
      </c>
      <c r="C152" t="e">
        <f>(-(0.0000016546*CONWAY_7_6_114_38!#REF!)+0.00010227)*CONWAY_7_6_114_38!#REF!-0.00572466</f>
        <v>#REF!</v>
      </c>
    </row>
    <row r="153" spans="1:3">
      <c r="A153" t="e">
        <f>((((0.000000006536336*CONWAY_7_6_114_38!#REF!-0.000001120083)*CONWAY_7_6_114_38!#REF!+0.0001001685)*CONWAY_7_6_114_38!#REF!-0.00909529)*CONWAY_7_6_114_38!#REF!+0.06793952)*CONWAY_7_6_114_38!#REF!+999.84259</f>
        <v>#REF!</v>
      </c>
      <c r="B153" t="e">
        <f>(((0.0000000053875*CONWAY_7_6_114_38!#REF!-0.00000082467)*CONWAY_7_6_114_38!#REF!+0.000076438)*CONWAY_7_6_114_38!#REF!-0.0040899)*CONWAY_7_6_114_38!#REF!+0.824493</f>
        <v>#REF!</v>
      </c>
      <c r="C153" t="e">
        <f>(-(0.0000016546*CONWAY_7_6_114_38!#REF!)+0.00010227)*CONWAY_7_6_114_38!#REF!-0.00572466</f>
        <v>#REF!</v>
      </c>
    </row>
    <row r="154" spans="1:3">
      <c r="A154" t="e">
        <f>((((0.000000006536336*CONWAY_7_6_114_38!#REF!-0.000001120083)*CONWAY_7_6_114_38!#REF!+0.0001001685)*CONWAY_7_6_114_38!#REF!-0.00909529)*CONWAY_7_6_114_38!#REF!+0.06793952)*CONWAY_7_6_114_38!#REF!+999.84259</f>
        <v>#REF!</v>
      </c>
      <c r="B154" t="e">
        <f>(((0.0000000053875*CONWAY_7_6_114_38!#REF!-0.00000082467)*CONWAY_7_6_114_38!#REF!+0.000076438)*CONWAY_7_6_114_38!#REF!-0.0040899)*CONWAY_7_6_114_38!#REF!+0.824493</f>
        <v>#REF!</v>
      </c>
      <c r="C154" t="e">
        <f>(-(0.0000016546*CONWAY_7_6_114_38!#REF!)+0.00010227)*CONWAY_7_6_114_38!#REF!-0.00572466</f>
        <v>#REF!</v>
      </c>
    </row>
    <row r="155" spans="1:3">
      <c r="A155" t="e">
        <f>((((0.000000006536336*CONWAY_7_6_114_38!#REF!-0.000001120083)*CONWAY_7_6_114_38!#REF!+0.0001001685)*CONWAY_7_6_114_38!#REF!-0.00909529)*CONWAY_7_6_114_38!#REF!+0.06793952)*CONWAY_7_6_114_38!#REF!+999.84259</f>
        <v>#REF!</v>
      </c>
      <c r="B155" t="e">
        <f>(((0.0000000053875*CONWAY_7_6_114_38!#REF!-0.00000082467)*CONWAY_7_6_114_38!#REF!+0.000076438)*CONWAY_7_6_114_38!#REF!-0.0040899)*CONWAY_7_6_114_38!#REF!+0.824493</f>
        <v>#REF!</v>
      </c>
      <c r="C155" t="e">
        <f>(-(0.0000016546*CONWAY_7_6_114_38!#REF!)+0.00010227)*CONWAY_7_6_114_38!#REF!-0.00572466</f>
        <v>#REF!</v>
      </c>
    </row>
    <row r="156" spans="1:3">
      <c r="A156" t="e">
        <f>((((0.000000006536336*CONWAY_7_6_114_38!#REF!-0.000001120083)*CONWAY_7_6_114_38!#REF!+0.0001001685)*CONWAY_7_6_114_38!#REF!-0.00909529)*CONWAY_7_6_114_38!#REF!+0.06793952)*CONWAY_7_6_114_38!#REF!+999.84259</f>
        <v>#REF!</v>
      </c>
      <c r="B156" t="e">
        <f>(((0.0000000053875*CONWAY_7_6_114_38!#REF!-0.00000082467)*CONWAY_7_6_114_38!#REF!+0.000076438)*CONWAY_7_6_114_38!#REF!-0.0040899)*CONWAY_7_6_114_38!#REF!+0.824493</f>
        <v>#REF!</v>
      </c>
      <c r="C156" t="e">
        <f>(-(0.0000016546*CONWAY_7_6_114_38!#REF!)+0.00010227)*CONWAY_7_6_114_38!#REF!-0.00572466</f>
        <v>#REF!</v>
      </c>
    </row>
    <row r="157" spans="1:3">
      <c r="A157" t="e">
        <f>((((0.000000006536336*CONWAY_7_6_114_38!#REF!-0.000001120083)*CONWAY_7_6_114_38!#REF!+0.0001001685)*CONWAY_7_6_114_38!#REF!-0.00909529)*CONWAY_7_6_114_38!#REF!+0.06793952)*CONWAY_7_6_114_38!#REF!+999.84259</f>
        <v>#REF!</v>
      </c>
      <c r="B157" t="e">
        <f>(((0.0000000053875*CONWAY_7_6_114_38!#REF!-0.00000082467)*CONWAY_7_6_114_38!#REF!+0.000076438)*CONWAY_7_6_114_38!#REF!-0.0040899)*CONWAY_7_6_114_38!#REF!+0.824493</f>
        <v>#REF!</v>
      </c>
      <c r="C157" t="e">
        <f>(-(0.0000016546*CONWAY_7_6_114_38!#REF!)+0.00010227)*CONWAY_7_6_114_38!#REF!-0.00572466</f>
        <v>#REF!</v>
      </c>
    </row>
    <row r="158" spans="1:3">
      <c r="A158" t="e">
        <f>((((0.000000006536336*CONWAY_7_6_114_38!#REF!-0.000001120083)*CONWAY_7_6_114_38!#REF!+0.0001001685)*CONWAY_7_6_114_38!#REF!-0.00909529)*CONWAY_7_6_114_38!#REF!+0.06793952)*CONWAY_7_6_114_38!#REF!+999.84259</f>
        <v>#REF!</v>
      </c>
      <c r="B158" t="e">
        <f>(((0.0000000053875*CONWAY_7_6_114_38!#REF!-0.00000082467)*CONWAY_7_6_114_38!#REF!+0.000076438)*CONWAY_7_6_114_38!#REF!-0.0040899)*CONWAY_7_6_114_38!#REF!+0.824493</f>
        <v>#REF!</v>
      </c>
      <c r="C158" t="e">
        <f>(-(0.0000016546*CONWAY_7_6_114_38!#REF!)+0.00010227)*CONWAY_7_6_114_38!#REF!-0.00572466</f>
        <v>#REF!</v>
      </c>
    </row>
    <row r="159" spans="1:3">
      <c r="A159" t="e">
        <f>((((0.000000006536336*CONWAY_7_6_114_38!#REF!-0.000001120083)*CONWAY_7_6_114_38!#REF!+0.0001001685)*CONWAY_7_6_114_38!#REF!-0.00909529)*CONWAY_7_6_114_38!#REF!+0.06793952)*CONWAY_7_6_114_38!#REF!+999.84259</f>
        <v>#REF!</v>
      </c>
      <c r="B159" t="e">
        <f>(((0.0000000053875*CONWAY_7_6_114_38!#REF!-0.00000082467)*CONWAY_7_6_114_38!#REF!+0.000076438)*CONWAY_7_6_114_38!#REF!-0.0040899)*CONWAY_7_6_114_38!#REF!+0.824493</f>
        <v>#REF!</v>
      </c>
      <c r="C159" t="e">
        <f>(-(0.0000016546*CONWAY_7_6_114_38!#REF!)+0.00010227)*CONWAY_7_6_114_38!#REF!-0.00572466</f>
        <v>#REF!</v>
      </c>
    </row>
    <row r="160" spans="1:3">
      <c r="A160" t="e">
        <f>((((0.000000006536336*CONWAY_7_6_114_38!#REF!-0.000001120083)*CONWAY_7_6_114_38!#REF!+0.0001001685)*CONWAY_7_6_114_38!#REF!-0.00909529)*CONWAY_7_6_114_38!#REF!+0.06793952)*CONWAY_7_6_114_38!#REF!+999.84259</f>
        <v>#REF!</v>
      </c>
      <c r="B160" t="e">
        <f>(((0.0000000053875*CONWAY_7_6_114_38!#REF!-0.00000082467)*CONWAY_7_6_114_38!#REF!+0.000076438)*CONWAY_7_6_114_38!#REF!-0.0040899)*CONWAY_7_6_114_38!#REF!+0.824493</f>
        <v>#REF!</v>
      </c>
      <c r="C160" t="e">
        <f>(-(0.0000016546*CONWAY_7_6_114_38!#REF!)+0.00010227)*CONWAY_7_6_114_38!#REF!-0.00572466</f>
        <v>#REF!</v>
      </c>
    </row>
    <row r="161" spans="1:3">
      <c r="A161" t="e">
        <f>((((0.000000006536336*CONWAY_7_6_114_38!#REF!-0.000001120083)*CONWAY_7_6_114_38!#REF!+0.0001001685)*CONWAY_7_6_114_38!#REF!-0.00909529)*CONWAY_7_6_114_38!#REF!+0.06793952)*CONWAY_7_6_114_38!#REF!+999.84259</f>
        <v>#REF!</v>
      </c>
      <c r="B161" t="e">
        <f>(((0.0000000053875*CONWAY_7_6_114_38!#REF!-0.00000082467)*CONWAY_7_6_114_38!#REF!+0.000076438)*CONWAY_7_6_114_38!#REF!-0.0040899)*CONWAY_7_6_114_38!#REF!+0.824493</f>
        <v>#REF!</v>
      </c>
      <c r="C161" t="e">
        <f>(-(0.0000016546*CONWAY_7_6_114_38!#REF!)+0.00010227)*CONWAY_7_6_114_38!#REF!-0.00572466</f>
        <v>#REF!</v>
      </c>
    </row>
    <row r="162" spans="1:3">
      <c r="A162" t="e">
        <f>((((0.000000006536336*CONWAY_7_6_114_38!#REF!-0.000001120083)*CONWAY_7_6_114_38!#REF!+0.0001001685)*CONWAY_7_6_114_38!#REF!-0.00909529)*CONWAY_7_6_114_38!#REF!+0.06793952)*CONWAY_7_6_114_38!#REF!+999.84259</f>
        <v>#REF!</v>
      </c>
      <c r="B162" t="e">
        <f>(((0.0000000053875*CONWAY_7_6_114_38!#REF!-0.00000082467)*CONWAY_7_6_114_38!#REF!+0.000076438)*CONWAY_7_6_114_38!#REF!-0.0040899)*CONWAY_7_6_114_38!#REF!+0.824493</f>
        <v>#REF!</v>
      </c>
      <c r="C162" t="e">
        <f>(-(0.0000016546*CONWAY_7_6_114_38!#REF!)+0.00010227)*CONWAY_7_6_114_38!#REF!-0.00572466</f>
        <v>#REF!</v>
      </c>
    </row>
    <row r="163" spans="1:3">
      <c r="A163" t="e">
        <f>((((0.000000006536336*CONWAY_7_6_114_38!#REF!-0.000001120083)*CONWAY_7_6_114_38!#REF!+0.0001001685)*CONWAY_7_6_114_38!#REF!-0.00909529)*CONWAY_7_6_114_38!#REF!+0.06793952)*CONWAY_7_6_114_38!#REF!+999.84259</f>
        <v>#REF!</v>
      </c>
      <c r="B163" t="e">
        <f>(((0.0000000053875*CONWAY_7_6_114_38!#REF!-0.00000082467)*CONWAY_7_6_114_38!#REF!+0.000076438)*CONWAY_7_6_114_38!#REF!-0.0040899)*CONWAY_7_6_114_38!#REF!+0.824493</f>
        <v>#REF!</v>
      </c>
      <c r="C163" t="e">
        <f>(-(0.0000016546*CONWAY_7_6_114_38!#REF!)+0.00010227)*CONWAY_7_6_114_38!#REF!-0.00572466</f>
        <v>#REF!</v>
      </c>
    </row>
    <row r="164" spans="1:3">
      <c r="A164" t="e">
        <f>((((0.000000006536336*CONWAY_7_6_114_38!#REF!-0.000001120083)*CONWAY_7_6_114_38!#REF!+0.0001001685)*CONWAY_7_6_114_38!#REF!-0.00909529)*CONWAY_7_6_114_38!#REF!+0.06793952)*CONWAY_7_6_114_38!#REF!+999.84259</f>
        <v>#REF!</v>
      </c>
      <c r="B164" t="e">
        <f>(((0.0000000053875*CONWAY_7_6_114_38!#REF!-0.00000082467)*CONWAY_7_6_114_38!#REF!+0.000076438)*CONWAY_7_6_114_38!#REF!-0.0040899)*CONWAY_7_6_114_38!#REF!+0.824493</f>
        <v>#REF!</v>
      </c>
      <c r="C164" t="e">
        <f>(-(0.0000016546*CONWAY_7_6_114_38!#REF!)+0.00010227)*CONWAY_7_6_114_38!#REF!-0.00572466</f>
        <v>#REF!</v>
      </c>
    </row>
    <row r="165" spans="1:3">
      <c r="A165" t="e">
        <f>((((0.000000006536336*CONWAY_7_6_114_38!#REF!-0.000001120083)*CONWAY_7_6_114_38!#REF!+0.0001001685)*CONWAY_7_6_114_38!#REF!-0.00909529)*CONWAY_7_6_114_38!#REF!+0.06793952)*CONWAY_7_6_114_38!#REF!+999.84259</f>
        <v>#REF!</v>
      </c>
      <c r="B165" t="e">
        <f>(((0.0000000053875*CONWAY_7_6_114_38!#REF!-0.00000082467)*CONWAY_7_6_114_38!#REF!+0.000076438)*CONWAY_7_6_114_38!#REF!-0.0040899)*CONWAY_7_6_114_38!#REF!+0.824493</f>
        <v>#REF!</v>
      </c>
      <c r="C165" t="e">
        <f>(-(0.0000016546*CONWAY_7_6_114_38!#REF!)+0.00010227)*CONWAY_7_6_114_38!#REF!-0.00572466</f>
        <v>#REF!</v>
      </c>
    </row>
    <row r="166" spans="1:3">
      <c r="A166" t="e">
        <f>((((0.000000006536336*CONWAY_7_6_114_38!#REF!-0.000001120083)*CONWAY_7_6_114_38!#REF!+0.0001001685)*CONWAY_7_6_114_38!#REF!-0.00909529)*CONWAY_7_6_114_38!#REF!+0.06793952)*CONWAY_7_6_114_38!#REF!+999.84259</f>
        <v>#REF!</v>
      </c>
      <c r="B166" t="e">
        <f>(((0.0000000053875*CONWAY_7_6_114_38!#REF!-0.00000082467)*CONWAY_7_6_114_38!#REF!+0.000076438)*CONWAY_7_6_114_38!#REF!-0.0040899)*CONWAY_7_6_114_38!#REF!+0.824493</f>
        <v>#REF!</v>
      </c>
      <c r="C166" t="e">
        <f>(-(0.0000016546*CONWAY_7_6_114_38!#REF!)+0.00010227)*CONWAY_7_6_114_38!#REF!-0.00572466</f>
        <v>#REF!</v>
      </c>
    </row>
    <row r="167" spans="1:3">
      <c r="A167" t="e">
        <f>((((0.000000006536336*CONWAY_7_6_114_38!#REF!-0.000001120083)*CONWAY_7_6_114_38!#REF!+0.0001001685)*CONWAY_7_6_114_38!#REF!-0.00909529)*CONWAY_7_6_114_38!#REF!+0.06793952)*CONWAY_7_6_114_38!#REF!+999.84259</f>
        <v>#REF!</v>
      </c>
      <c r="B167" t="e">
        <f>(((0.0000000053875*CONWAY_7_6_114_38!#REF!-0.00000082467)*CONWAY_7_6_114_38!#REF!+0.000076438)*CONWAY_7_6_114_38!#REF!-0.0040899)*CONWAY_7_6_114_38!#REF!+0.824493</f>
        <v>#REF!</v>
      </c>
      <c r="C167" t="e">
        <f>(-(0.0000016546*CONWAY_7_6_114_38!#REF!)+0.00010227)*CONWAY_7_6_114_38!#REF!-0.00572466</f>
        <v>#REF!</v>
      </c>
    </row>
    <row r="168" spans="1:3">
      <c r="A168" t="e">
        <f>((((0.000000006536336*CONWAY_7_6_114_38!#REF!-0.000001120083)*CONWAY_7_6_114_38!#REF!+0.0001001685)*CONWAY_7_6_114_38!#REF!-0.00909529)*CONWAY_7_6_114_38!#REF!+0.06793952)*CONWAY_7_6_114_38!#REF!+999.84259</f>
        <v>#REF!</v>
      </c>
      <c r="B168" t="e">
        <f>(((0.0000000053875*CONWAY_7_6_114_38!#REF!-0.00000082467)*CONWAY_7_6_114_38!#REF!+0.000076438)*CONWAY_7_6_114_38!#REF!-0.0040899)*CONWAY_7_6_114_38!#REF!+0.824493</f>
        <v>#REF!</v>
      </c>
      <c r="C168" t="e">
        <f>(-(0.0000016546*CONWAY_7_6_114_38!#REF!)+0.00010227)*CONWAY_7_6_114_38!#REF!-0.00572466</f>
        <v>#REF!</v>
      </c>
    </row>
    <row r="169" spans="1:3">
      <c r="A169" t="e">
        <f>((((0.000000006536336*CONWAY_7_6_114_38!#REF!-0.000001120083)*CONWAY_7_6_114_38!#REF!+0.0001001685)*CONWAY_7_6_114_38!#REF!-0.00909529)*CONWAY_7_6_114_38!#REF!+0.06793952)*CONWAY_7_6_114_38!#REF!+999.84259</f>
        <v>#REF!</v>
      </c>
      <c r="B169" t="e">
        <f>(((0.0000000053875*CONWAY_7_6_114_38!#REF!-0.00000082467)*CONWAY_7_6_114_38!#REF!+0.000076438)*CONWAY_7_6_114_38!#REF!-0.0040899)*CONWAY_7_6_114_38!#REF!+0.824493</f>
        <v>#REF!</v>
      </c>
      <c r="C169" t="e">
        <f>(-(0.0000016546*CONWAY_7_6_114_38!#REF!)+0.00010227)*CONWAY_7_6_114_38!#REF!-0.00572466</f>
        <v>#REF!</v>
      </c>
    </row>
    <row r="170" spans="1:3">
      <c r="A170" t="e">
        <f>((((0.000000006536336*CONWAY_7_6_114_38!#REF!-0.000001120083)*CONWAY_7_6_114_38!#REF!+0.0001001685)*CONWAY_7_6_114_38!#REF!-0.00909529)*CONWAY_7_6_114_38!#REF!+0.06793952)*CONWAY_7_6_114_38!#REF!+999.84259</f>
        <v>#REF!</v>
      </c>
      <c r="B170" t="e">
        <f>(((0.0000000053875*CONWAY_7_6_114_38!#REF!-0.00000082467)*CONWAY_7_6_114_38!#REF!+0.000076438)*CONWAY_7_6_114_38!#REF!-0.0040899)*CONWAY_7_6_114_38!#REF!+0.824493</f>
        <v>#REF!</v>
      </c>
      <c r="C170" t="e">
        <f>(-(0.0000016546*CONWAY_7_6_114_38!#REF!)+0.00010227)*CONWAY_7_6_114_38!#REF!-0.00572466</f>
        <v>#REF!</v>
      </c>
    </row>
    <row r="171" spans="1:3">
      <c r="A171" t="e">
        <f>((((0.000000006536336*CONWAY_7_6_114_38!#REF!-0.000001120083)*CONWAY_7_6_114_38!#REF!+0.0001001685)*CONWAY_7_6_114_38!#REF!-0.00909529)*CONWAY_7_6_114_38!#REF!+0.06793952)*CONWAY_7_6_114_38!#REF!+999.84259</f>
        <v>#REF!</v>
      </c>
      <c r="B171" t="e">
        <f>(((0.0000000053875*CONWAY_7_6_114_38!#REF!-0.00000082467)*CONWAY_7_6_114_38!#REF!+0.000076438)*CONWAY_7_6_114_38!#REF!-0.0040899)*CONWAY_7_6_114_38!#REF!+0.824493</f>
        <v>#REF!</v>
      </c>
      <c r="C171" t="e">
        <f>(-(0.0000016546*CONWAY_7_6_114_38!#REF!)+0.00010227)*CONWAY_7_6_114_38!#REF!-0.00572466</f>
        <v>#REF!</v>
      </c>
    </row>
    <row r="172" spans="1:3">
      <c r="A172" t="e">
        <f>((((0.000000006536336*CONWAY_7_6_114_38!#REF!-0.000001120083)*CONWAY_7_6_114_38!#REF!+0.0001001685)*CONWAY_7_6_114_38!#REF!-0.00909529)*CONWAY_7_6_114_38!#REF!+0.06793952)*CONWAY_7_6_114_38!#REF!+999.84259</f>
        <v>#REF!</v>
      </c>
      <c r="B172" t="e">
        <f>(((0.0000000053875*CONWAY_7_6_114_38!#REF!-0.00000082467)*CONWAY_7_6_114_38!#REF!+0.000076438)*CONWAY_7_6_114_38!#REF!-0.0040899)*CONWAY_7_6_114_38!#REF!+0.824493</f>
        <v>#REF!</v>
      </c>
      <c r="C172" t="e">
        <f>(-(0.0000016546*CONWAY_7_6_114_38!#REF!)+0.00010227)*CONWAY_7_6_114_38!#REF!-0.00572466</f>
        <v>#REF!</v>
      </c>
    </row>
    <row r="173" spans="1:3">
      <c r="A173" t="e">
        <f>((((0.000000006536336*CONWAY_7_6_114_38!#REF!-0.000001120083)*CONWAY_7_6_114_38!#REF!+0.0001001685)*CONWAY_7_6_114_38!#REF!-0.00909529)*CONWAY_7_6_114_38!#REF!+0.06793952)*CONWAY_7_6_114_38!#REF!+999.84259</f>
        <v>#REF!</v>
      </c>
      <c r="B173" t="e">
        <f>(((0.0000000053875*CONWAY_7_6_114_38!#REF!-0.00000082467)*CONWAY_7_6_114_38!#REF!+0.000076438)*CONWAY_7_6_114_38!#REF!-0.0040899)*CONWAY_7_6_114_38!#REF!+0.824493</f>
        <v>#REF!</v>
      </c>
      <c r="C173" t="e">
        <f>(-(0.0000016546*CONWAY_7_6_114_38!#REF!)+0.00010227)*CONWAY_7_6_114_38!#REF!-0.00572466</f>
        <v>#REF!</v>
      </c>
    </row>
    <row r="174" spans="1:3">
      <c r="A174" t="e">
        <f>((((0.000000006536336*CONWAY_7_6_114_38!#REF!-0.000001120083)*CONWAY_7_6_114_38!#REF!+0.0001001685)*CONWAY_7_6_114_38!#REF!-0.00909529)*CONWAY_7_6_114_38!#REF!+0.06793952)*CONWAY_7_6_114_38!#REF!+999.84259</f>
        <v>#REF!</v>
      </c>
      <c r="B174" t="e">
        <f>(((0.0000000053875*CONWAY_7_6_114_38!#REF!-0.00000082467)*CONWAY_7_6_114_38!#REF!+0.000076438)*CONWAY_7_6_114_38!#REF!-0.0040899)*CONWAY_7_6_114_38!#REF!+0.824493</f>
        <v>#REF!</v>
      </c>
      <c r="C174" t="e">
        <f>(-(0.0000016546*CONWAY_7_6_114_38!#REF!)+0.00010227)*CONWAY_7_6_114_38!#REF!-0.00572466</f>
        <v>#REF!</v>
      </c>
    </row>
    <row r="175" spans="1:3">
      <c r="A175" t="e">
        <f>((((0.000000006536336*CONWAY_7_6_114_38!#REF!-0.000001120083)*CONWAY_7_6_114_38!#REF!+0.0001001685)*CONWAY_7_6_114_38!#REF!-0.00909529)*CONWAY_7_6_114_38!#REF!+0.06793952)*CONWAY_7_6_114_38!#REF!+999.84259</f>
        <v>#REF!</v>
      </c>
      <c r="B175" t="e">
        <f>(((0.0000000053875*CONWAY_7_6_114_38!#REF!-0.00000082467)*CONWAY_7_6_114_38!#REF!+0.000076438)*CONWAY_7_6_114_38!#REF!-0.0040899)*CONWAY_7_6_114_38!#REF!+0.824493</f>
        <v>#REF!</v>
      </c>
      <c r="C175" t="e">
        <f>(-(0.0000016546*CONWAY_7_6_114_38!#REF!)+0.00010227)*CONWAY_7_6_114_38!#REF!-0.00572466</f>
        <v>#REF!</v>
      </c>
    </row>
    <row r="176" spans="1:3">
      <c r="A176" t="e">
        <f>((((0.000000006536336*CONWAY_7_6_114_38!#REF!-0.000001120083)*CONWAY_7_6_114_38!#REF!+0.0001001685)*CONWAY_7_6_114_38!#REF!-0.00909529)*CONWAY_7_6_114_38!#REF!+0.06793952)*CONWAY_7_6_114_38!#REF!+999.84259</f>
        <v>#REF!</v>
      </c>
      <c r="B176" t="e">
        <f>(((0.0000000053875*CONWAY_7_6_114_38!#REF!-0.00000082467)*CONWAY_7_6_114_38!#REF!+0.000076438)*CONWAY_7_6_114_38!#REF!-0.0040899)*CONWAY_7_6_114_38!#REF!+0.824493</f>
        <v>#REF!</v>
      </c>
      <c r="C176" t="e">
        <f>(-(0.0000016546*CONWAY_7_6_114_38!#REF!)+0.00010227)*CONWAY_7_6_114_38!#REF!-0.00572466</f>
        <v>#REF!</v>
      </c>
    </row>
    <row r="177" spans="1:3">
      <c r="A177" t="e">
        <f>((((0.000000006536336*CONWAY_7_6_114_38!#REF!-0.000001120083)*CONWAY_7_6_114_38!#REF!+0.0001001685)*CONWAY_7_6_114_38!#REF!-0.00909529)*CONWAY_7_6_114_38!#REF!+0.06793952)*CONWAY_7_6_114_38!#REF!+999.84259</f>
        <v>#REF!</v>
      </c>
      <c r="B177" t="e">
        <f>(((0.0000000053875*CONWAY_7_6_114_38!#REF!-0.00000082467)*CONWAY_7_6_114_38!#REF!+0.000076438)*CONWAY_7_6_114_38!#REF!-0.0040899)*CONWAY_7_6_114_38!#REF!+0.824493</f>
        <v>#REF!</v>
      </c>
      <c r="C177" t="e">
        <f>(-(0.0000016546*CONWAY_7_6_114_38!#REF!)+0.00010227)*CONWAY_7_6_114_38!#REF!-0.00572466</f>
        <v>#REF!</v>
      </c>
    </row>
    <row r="178" spans="1:3">
      <c r="A178" t="e">
        <f>((((0.000000006536336*CONWAY_7_6_114_38!#REF!-0.000001120083)*CONWAY_7_6_114_38!#REF!+0.0001001685)*CONWAY_7_6_114_38!#REF!-0.00909529)*CONWAY_7_6_114_38!#REF!+0.06793952)*CONWAY_7_6_114_38!#REF!+999.84259</f>
        <v>#REF!</v>
      </c>
      <c r="B178" t="e">
        <f>(((0.0000000053875*CONWAY_7_6_114_38!#REF!-0.00000082467)*CONWAY_7_6_114_38!#REF!+0.000076438)*CONWAY_7_6_114_38!#REF!-0.0040899)*CONWAY_7_6_114_38!#REF!+0.824493</f>
        <v>#REF!</v>
      </c>
      <c r="C178" t="e">
        <f>(-(0.0000016546*CONWAY_7_6_114_38!#REF!)+0.00010227)*CONWAY_7_6_114_38!#REF!-0.00572466</f>
        <v>#REF!</v>
      </c>
    </row>
    <row r="179" spans="1:3">
      <c r="A179" t="e">
        <f>((((0.000000006536336*CONWAY_7_6_114_38!#REF!-0.000001120083)*CONWAY_7_6_114_38!#REF!+0.0001001685)*CONWAY_7_6_114_38!#REF!-0.00909529)*CONWAY_7_6_114_38!#REF!+0.06793952)*CONWAY_7_6_114_38!#REF!+999.84259</f>
        <v>#REF!</v>
      </c>
      <c r="B179" t="e">
        <f>(((0.0000000053875*CONWAY_7_6_114_38!#REF!-0.00000082467)*CONWAY_7_6_114_38!#REF!+0.000076438)*CONWAY_7_6_114_38!#REF!-0.0040899)*CONWAY_7_6_114_38!#REF!+0.824493</f>
        <v>#REF!</v>
      </c>
      <c r="C179" t="e">
        <f>(-(0.0000016546*CONWAY_7_6_114_38!#REF!)+0.00010227)*CONWAY_7_6_114_38!#REF!-0.00572466</f>
        <v>#REF!</v>
      </c>
    </row>
    <row r="180" spans="1:3">
      <c r="A180" t="e">
        <f>((((0.000000006536336*CONWAY_7_6_114_38!#REF!-0.000001120083)*CONWAY_7_6_114_38!#REF!+0.0001001685)*CONWAY_7_6_114_38!#REF!-0.00909529)*CONWAY_7_6_114_38!#REF!+0.06793952)*CONWAY_7_6_114_38!#REF!+999.84259</f>
        <v>#REF!</v>
      </c>
      <c r="B180" t="e">
        <f>(((0.0000000053875*CONWAY_7_6_114_38!#REF!-0.00000082467)*CONWAY_7_6_114_38!#REF!+0.000076438)*CONWAY_7_6_114_38!#REF!-0.0040899)*CONWAY_7_6_114_38!#REF!+0.824493</f>
        <v>#REF!</v>
      </c>
      <c r="C180" t="e">
        <f>(-(0.0000016546*CONWAY_7_6_114_38!#REF!)+0.00010227)*CONWAY_7_6_114_38!#REF!-0.00572466</f>
        <v>#REF!</v>
      </c>
    </row>
    <row r="181" spans="1:3">
      <c r="A181" t="e">
        <f>((((0.000000006536336*CONWAY_7_6_114_38!#REF!-0.000001120083)*CONWAY_7_6_114_38!#REF!+0.0001001685)*CONWAY_7_6_114_38!#REF!-0.00909529)*CONWAY_7_6_114_38!#REF!+0.06793952)*CONWAY_7_6_114_38!#REF!+999.84259</f>
        <v>#REF!</v>
      </c>
      <c r="B181" t="e">
        <f>(((0.0000000053875*CONWAY_7_6_114_38!#REF!-0.00000082467)*CONWAY_7_6_114_38!#REF!+0.000076438)*CONWAY_7_6_114_38!#REF!-0.0040899)*CONWAY_7_6_114_38!#REF!+0.824493</f>
        <v>#REF!</v>
      </c>
      <c r="C181" t="e">
        <f>(-(0.0000016546*CONWAY_7_6_114_38!#REF!)+0.00010227)*CONWAY_7_6_114_38!#REF!-0.00572466</f>
        <v>#REF!</v>
      </c>
    </row>
    <row r="182" spans="1:3">
      <c r="A182" t="e">
        <f>((((0.000000006536336*CONWAY_7_6_114_38!#REF!-0.000001120083)*CONWAY_7_6_114_38!#REF!+0.0001001685)*CONWAY_7_6_114_38!#REF!-0.00909529)*CONWAY_7_6_114_38!#REF!+0.06793952)*CONWAY_7_6_114_38!#REF!+999.84259</f>
        <v>#REF!</v>
      </c>
      <c r="B182" t="e">
        <f>(((0.0000000053875*CONWAY_7_6_114_38!#REF!-0.00000082467)*CONWAY_7_6_114_38!#REF!+0.000076438)*CONWAY_7_6_114_38!#REF!-0.0040899)*CONWAY_7_6_114_38!#REF!+0.824493</f>
        <v>#REF!</v>
      </c>
      <c r="C182" t="e">
        <f>(-(0.0000016546*CONWAY_7_6_114_38!#REF!)+0.00010227)*CONWAY_7_6_114_38!#REF!-0.00572466</f>
        <v>#REF!</v>
      </c>
    </row>
    <row r="183" spans="1:3">
      <c r="A183" t="e">
        <f>((((0.000000006536336*CONWAY_7_6_114_38!#REF!-0.000001120083)*CONWAY_7_6_114_38!#REF!+0.0001001685)*CONWAY_7_6_114_38!#REF!-0.00909529)*CONWAY_7_6_114_38!#REF!+0.06793952)*CONWAY_7_6_114_38!#REF!+999.84259</f>
        <v>#REF!</v>
      </c>
      <c r="B183" t="e">
        <f>(((0.0000000053875*CONWAY_7_6_114_38!#REF!-0.00000082467)*CONWAY_7_6_114_38!#REF!+0.000076438)*CONWAY_7_6_114_38!#REF!-0.0040899)*CONWAY_7_6_114_38!#REF!+0.824493</f>
        <v>#REF!</v>
      </c>
      <c r="C183" t="e">
        <f>(-(0.0000016546*CONWAY_7_6_114_38!#REF!)+0.00010227)*CONWAY_7_6_114_38!#REF!-0.00572466</f>
        <v>#REF!</v>
      </c>
    </row>
    <row r="184" spans="1:3">
      <c r="A184" t="e">
        <f>((((0.000000006536336*CONWAY_7_6_114_38!#REF!-0.000001120083)*CONWAY_7_6_114_38!#REF!+0.0001001685)*CONWAY_7_6_114_38!#REF!-0.00909529)*CONWAY_7_6_114_38!#REF!+0.06793952)*CONWAY_7_6_114_38!#REF!+999.84259</f>
        <v>#REF!</v>
      </c>
      <c r="B184" t="e">
        <f>(((0.0000000053875*CONWAY_7_6_114_38!#REF!-0.00000082467)*CONWAY_7_6_114_38!#REF!+0.000076438)*CONWAY_7_6_114_38!#REF!-0.0040899)*CONWAY_7_6_114_38!#REF!+0.824493</f>
        <v>#REF!</v>
      </c>
      <c r="C184" t="e">
        <f>(-(0.0000016546*CONWAY_7_6_114_38!#REF!)+0.00010227)*CONWAY_7_6_114_38!#REF!-0.00572466</f>
        <v>#REF!</v>
      </c>
    </row>
    <row r="185" spans="1:3">
      <c r="A185" t="e">
        <f>((((0.000000006536336*CONWAY_7_6_114_38!#REF!-0.000001120083)*CONWAY_7_6_114_38!#REF!+0.0001001685)*CONWAY_7_6_114_38!#REF!-0.00909529)*CONWAY_7_6_114_38!#REF!+0.06793952)*CONWAY_7_6_114_38!#REF!+999.84259</f>
        <v>#REF!</v>
      </c>
      <c r="B185" t="e">
        <f>(((0.0000000053875*CONWAY_7_6_114_38!#REF!-0.00000082467)*CONWAY_7_6_114_38!#REF!+0.000076438)*CONWAY_7_6_114_38!#REF!-0.0040899)*CONWAY_7_6_114_38!#REF!+0.824493</f>
        <v>#REF!</v>
      </c>
      <c r="C185" t="e">
        <f>(-(0.0000016546*CONWAY_7_6_114_38!#REF!)+0.00010227)*CONWAY_7_6_114_38!#REF!-0.00572466</f>
        <v>#REF!</v>
      </c>
    </row>
    <row r="186" spans="1:3">
      <c r="A186" t="e">
        <f>((((0.000000006536336*CONWAY_7_6_114_38!#REF!-0.000001120083)*CONWAY_7_6_114_38!#REF!+0.0001001685)*CONWAY_7_6_114_38!#REF!-0.00909529)*CONWAY_7_6_114_38!#REF!+0.06793952)*CONWAY_7_6_114_38!#REF!+999.84259</f>
        <v>#REF!</v>
      </c>
      <c r="B186" t="e">
        <f>(((0.0000000053875*CONWAY_7_6_114_38!#REF!-0.00000082467)*CONWAY_7_6_114_38!#REF!+0.000076438)*CONWAY_7_6_114_38!#REF!-0.0040899)*CONWAY_7_6_114_38!#REF!+0.824493</f>
        <v>#REF!</v>
      </c>
      <c r="C186" t="e">
        <f>(-(0.0000016546*CONWAY_7_6_114_38!#REF!)+0.00010227)*CONWAY_7_6_114_38!#REF!-0.00572466</f>
        <v>#REF!</v>
      </c>
    </row>
    <row r="187" spans="1:3">
      <c r="A187" t="e">
        <f>((((0.000000006536336*CONWAY_7_6_114_38!#REF!-0.000001120083)*CONWAY_7_6_114_38!#REF!+0.0001001685)*CONWAY_7_6_114_38!#REF!-0.00909529)*CONWAY_7_6_114_38!#REF!+0.06793952)*CONWAY_7_6_114_38!#REF!+999.84259</f>
        <v>#REF!</v>
      </c>
      <c r="B187" t="e">
        <f>(((0.0000000053875*CONWAY_7_6_114_38!#REF!-0.00000082467)*CONWAY_7_6_114_38!#REF!+0.000076438)*CONWAY_7_6_114_38!#REF!-0.0040899)*CONWAY_7_6_114_38!#REF!+0.824493</f>
        <v>#REF!</v>
      </c>
      <c r="C187" t="e">
        <f>(-(0.0000016546*CONWAY_7_6_114_38!#REF!)+0.00010227)*CONWAY_7_6_114_38!#REF!-0.00572466</f>
        <v>#REF!</v>
      </c>
    </row>
    <row r="188" spans="1:3">
      <c r="A188" t="e">
        <f>((((0.000000006536336*CONWAY_7_6_114_38!#REF!-0.000001120083)*CONWAY_7_6_114_38!#REF!+0.0001001685)*CONWAY_7_6_114_38!#REF!-0.00909529)*CONWAY_7_6_114_38!#REF!+0.06793952)*CONWAY_7_6_114_38!#REF!+999.84259</f>
        <v>#REF!</v>
      </c>
      <c r="B188" t="e">
        <f>(((0.0000000053875*CONWAY_7_6_114_38!#REF!-0.00000082467)*CONWAY_7_6_114_38!#REF!+0.000076438)*CONWAY_7_6_114_38!#REF!-0.0040899)*CONWAY_7_6_114_38!#REF!+0.824493</f>
        <v>#REF!</v>
      </c>
      <c r="C188" t="e">
        <f>(-(0.0000016546*CONWAY_7_6_114_38!#REF!)+0.00010227)*CONWAY_7_6_114_38!#REF!-0.00572466</f>
        <v>#REF!</v>
      </c>
    </row>
    <row r="189" spans="1:3">
      <c r="A189" t="e">
        <f>((((0.000000006536336*CONWAY_7_6_114_38!#REF!-0.000001120083)*CONWAY_7_6_114_38!#REF!+0.0001001685)*CONWAY_7_6_114_38!#REF!-0.00909529)*CONWAY_7_6_114_38!#REF!+0.06793952)*CONWAY_7_6_114_38!#REF!+999.84259</f>
        <v>#REF!</v>
      </c>
      <c r="B189" t="e">
        <f>(((0.0000000053875*CONWAY_7_6_114_38!#REF!-0.00000082467)*CONWAY_7_6_114_38!#REF!+0.000076438)*CONWAY_7_6_114_38!#REF!-0.0040899)*CONWAY_7_6_114_38!#REF!+0.824493</f>
        <v>#REF!</v>
      </c>
      <c r="C189" t="e">
        <f>(-(0.0000016546*CONWAY_7_6_114_38!#REF!)+0.00010227)*CONWAY_7_6_114_38!#REF!-0.00572466</f>
        <v>#REF!</v>
      </c>
    </row>
    <row r="190" spans="1:3">
      <c r="A190" t="e">
        <f>((((0.000000006536336*CONWAY_7_6_114_38!#REF!-0.000001120083)*CONWAY_7_6_114_38!#REF!+0.0001001685)*CONWAY_7_6_114_38!#REF!-0.00909529)*CONWAY_7_6_114_38!#REF!+0.06793952)*CONWAY_7_6_114_38!#REF!+999.84259</f>
        <v>#REF!</v>
      </c>
      <c r="B190" t="e">
        <f>(((0.0000000053875*CONWAY_7_6_114_38!#REF!-0.00000082467)*CONWAY_7_6_114_38!#REF!+0.000076438)*CONWAY_7_6_114_38!#REF!-0.0040899)*CONWAY_7_6_114_38!#REF!+0.824493</f>
        <v>#REF!</v>
      </c>
      <c r="C190" t="e">
        <f>(-(0.0000016546*CONWAY_7_6_114_38!#REF!)+0.00010227)*CONWAY_7_6_114_38!#REF!-0.00572466</f>
        <v>#REF!</v>
      </c>
    </row>
    <row r="191" spans="1:3">
      <c r="A191" t="e">
        <f>((((0.000000006536336*CONWAY_7_6_114_38!#REF!-0.000001120083)*CONWAY_7_6_114_38!#REF!+0.0001001685)*CONWAY_7_6_114_38!#REF!-0.00909529)*CONWAY_7_6_114_38!#REF!+0.06793952)*CONWAY_7_6_114_38!#REF!+999.84259</f>
        <v>#REF!</v>
      </c>
      <c r="B191" t="e">
        <f>(((0.0000000053875*CONWAY_7_6_114_38!#REF!-0.00000082467)*CONWAY_7_6_114_38!#REF!+0.000076438)*CONWAY_7_6_114_38!#REF!-0.0040899)*CONWAY_7_6_114_38!#REF!+0.824493</f>
        <v>#REF!</v>
      </c>
      <c r="C191" t="e">
        <f>(-(0.0000016546*CONWAY_7_6_114_38!#REF!)+0.00010227)*CONWAY_7_6_114_38!#REF!-0.00572466</f>
        <v>#REF!</v>
      </c>
    </row>
    <row r="192" spans="1:3">
      <c r="A192" t="e">
        <f>((((0.000000006536336*CONWAY_7_6_114_38!#REF!-0.000001120083)*CONWAY_7_6_114_38!#REF!+0.0001001685)*CONWAY_7_6_114_38!#REF!-0.00909529)*CONWAY_7_6_114_38!#REF!+0.06793952)*CONWAY_7_6_114_38!#REF!+999.84259</f>
        <v>#REF!</v>
      </c>
      <c r="B192" t="e">
        <f>(((0.0000000053875*CONWAY_7_6_114_38!#REF!-0.00000082467)*CONWAY_7_6_114_38!#REF!+0.000076438)*CONWAY_7_6_114_38!#REF!-0.0040899)*CONWAY_7_6_114_38!#REF!+0.824493</f>
        <v>#REF!</v>
      </c>
      <c r="C192" t="e">
        <f>(-(0.0000016546*CONWAY_7_6_114_38!#REF!)+0.00010227)*CONWAY_7_6_114_38!#REF!-0.00572466</f>
        <v>#REF!</v>
      </c>
    </row>
    <row r="193" spans="1:3">
      <c r="A193" t="e">
        <f>((((0.000000006536336*CONWAY_7_6_114_38!#REF!-0.000001120083)*CONWAY_7_6_114_38!#REF!+0.0001001685)*CONWAY_7_6_114_38!#REF!-0.00909529)*CONWAY_7_6_114_38!#REF!+0.06793952)*CONWAY_7_6_114_38!#REF!+999.84259</f>
        <v>#REF!</v>
      </c>
      <c r="B193" t="e">
        <f>(((0.0000000053875*CONWAY_7_6_114_38!#REF!-0.00000082467)*CONWAY_7_6_114_38!#REF!+0.000076438)*CONWAY_7_6_114_38!#REF!-0.0040899)*CONWAY_7_6_114_38!#REF!+0.824493</f>
        <v>#REF!</v>
      </c>
      <c r="C193" t="e">
        <f>(-(0.0000016546*CONWAY_7_6_114_38!#REF!)+0.00010227)*CONWAY_7_6_114_38!#REF!-0.00572466</f>
        <v>#REF!</v>
      </c>
    </row>
    <row r="194" spans="1:3">
      <c r="A194" t="e">
        <f>((((0.000000006536336*CONWAY_7_6_114_38!#REF!-0.000001120083)*CONWAY_7_6_114_38!#REF!+0.0001001685)*CONWAY_7_6_114_38!#REF!-0.00909529)*CONWAY_7_6_114_38!#REF!+0.06793952)*CONWAY_7_6_114_38!#REF!+999.84259</f>
        <v>#REF!</v>
      </c>
      <c r="B194" t="e">
        <f>(((0.0000000053875*CONWAY_7_6_114_38!#REF!-0.00000082467)*CONWAY_7_6_114_38!#REF!+0.000076438)*CONWAY_7_6_114_38!#REF!-0.0040899)*CONWAY_7_6_114_38!#REF!+0.824493</f>
        <v>#REF!</v>
      </c>
      <c r="C194" t="e">
        <f>(-(0.0000016546*CONWAY_7_6_114_38!#REF!)+0.00010227)*CONWAY_7_6_114_38!#REF!-0.00572466</f>
        <v>#REF!</v>
      </c>
    </row>
    <row r="195" spans="1:3">
      <c r="A195" t="e">
        <f>((((0.000000006536336*CONWAY_7_6_114_38!#REF!-0.000001120083)*CONWAY_7_6_114_38!#REF!+0.0001001685)*CONWAY_7_6_114_38!#REF!-0.00909529)*CONWAY_7_6_114_38!#REF!+0.06793952)*CONWAY_7_6_114_38!#REF!+999.84259</f>
        <v>#REF!</v>
      </c>
      <c r="B195" t="e">
        <f>(((0.0000000053875*CONWAY_7_6_114_38!#REF!-0.00000082467)*CONWAY_7_6_114_38!#REF!+0.000076438)*CONWAY_7_6_114_38!#REF!-0.0040899)*CONWAY_7_6_114_38!#REF!+0.824493</f>
        <v>#REF!</v>
      </c>
      <c r="C195" t="e">
        <f>(-(0.0000016546*CONWAY_7_6_114_38!#REF!)+0.00010227)*CONWAY_7_6_114_38!#REF!-0.00572466</f>
        <v>#REF!</v>
      </c>
    </row>
    <row r="196" spans="1:3">
      <c r="A196" t="e">
        <f>((((0.000000006536336*CONWAY_7_6_114_38!#REF!-0.000001120083)*CONWAY_7_6_114_38!#REF!+0.0001001685)*CONWAY_7_6_114_38!#REF!-0.00909529)*CONWAY_7_6_114_38!#REF!+0.06793952)*CONWAY_7_6_114_38!#REF!+999.84259</f>
        <v>#REF!</v>
      </c>
      <c r="B196" t="e">
        <f>(((0.0000000053875*CONWAY_7_6_114_38!#REF!-0.00000082467)*CONWAY_7_6_114_38!#REF!+0.000076438)*CONWAY_7_6_114_38!#REF!-0.0040899)*CONWAY_7_6_114_38!#REF!+0.824493</f>
        <v>#REF!</v>
      </c>
      <c r="C196" t="e">
        <f>(-(0.0000016546*CONWAY_7_6_114_38!#REF!)+0.00010227)*CONWAY_7_6_114_38!#REF!-0.00572466</f>
        <v>#REF!</v>
      </c>
    </row>
    <row r="197" spans="1:3">
      <c r="A197" t="e">
        <f>((((0.000000006536336*CONWAY_7_6_114_38!#REF!-0.000001120083)*CONWAY_7_6_114_38!#REF!+0.0001001685)*CONWAY_7_6_114_38!#REF!-0.00909529)*CONWAY_7_6_114_38!#REF!+0.06793952)*CONWAY_7_6_114_38!#REF!+999.84259</f>
        <v>#REF!</v>
      </c>
      <c r="B197" t="e">
        <f>(((0.0000000053875*CONWAY_7_6_114_38!#REF!-0.00000082467)*CONWAY_7_6_114_38!#REF!+0.000076438)*CONWAY_7_6_114_38!#REF!-0.0040899)*CONWAY_7_6_114_38!#REF!+0.824493</f>
        <v>#REF!</v>
      </c>
      <c r="C197" t="e">
        <f>(-(0.0000016546*CONWAY_7_6_114_38!#REF!)+0.00010227)*CONWAY_7_6_114_38!#REF!-0.00572466</f>
        <v>#REF!</v>
      </c>
    </row>
    <row r="198" spans="1:3">
      <c r="A198" t="e">
        <f>((((0.000000006536336*CONWAY_7_6_114_38!#REF!-0.000001120083)*CONWAY_7_6_114_38!#REF!+0.0001001685)*CONWAY_7_6_114_38!#REF!-0.00909529)*CONWAY_7_6_114_38!#REF!+0.06793952)*CONWAY_7_6_114_38!#REF!+999.84259</f>
        <v>#REF!</v>
      </c>
      <c r="B198" t="e">
        <f>(((0.0000000053875*CONWAY_7_6_114_38!#REF!-0.00000082467)*CONWAY_7_6_114_38!#REF!+0.000076438)*CONWAY_7_6_114_38!#REF!-0.0040899)*CONWAY_7_6_114_38!#REF!+0.824493</f>
        <v>#REF!</v>
      </c>
      <c r="C198" t="e">
        <f>(-(0.0000016546*CONWAY_7_6_114_38!#REF!)+0.00010227)*CONWAY_7_6_114_38!#REF!-0.00572466</f>
        <v>#REF!</v>
      </c>
    </row>
    <row r="199" spans="1:3">
      <c r="A199" t="e">
        <f>((((0.000000006536336*CONWAY_7_6_114_38!#REF!-0.000001120083)*CONWAY_7_6_114_38!#REF!+0.0001001685)*CONWAY_7_6_114_38!#REF!-0.00909529)*CONWAY_7_6_114_38!#REF!+0.06793952)*CONWAY_7_6_114_38!#REF!+999.84259</f>
        <v>#REF!</v>
      </c>
      <c r="B199" t="e">
        <f>(((0.0000000053875*CONWAY_7_6_114_38!#REF!-0.00000082467)*CONWAY_7_6_114_38!#REF!+0.000076438)*CONWAY_7_6_114_38!#REF!-0.0040899)*CONWAY_7_6_114_38!#REF!+0.824493</f>
        <v>#REF!</v>
      </c>
      <c r="C199" t="e">
        <f>(-(0.0000016546*CONWAY_7_6_114_38!#REF!)+0.00010227)*CONWAY_7_6_114_38!#REF!-0.00572466</f>
        <v>#REF!</v>
      </c>
    </row>
    <row r="200" spans="1:3">
      <c r="A200" t="e">
        <f>((((0.000000006536336*CONWAY_7_6_114_38!#REF!-0.000001120083)*CONWAY_7_6_114_38!#REF!+0.0001001685)*CONWAY_7_6_114_38!#REF!-0.00909529)*CONWAY_7_6_114_38!#REF!+0.06793952)*CONWAY_7_6_114_38!#REF!+999.84259</f>
        <v>#REF!</v>
      </c>
      <c r="B200" t="e">
        <f>(((0.0000000053875*CONWAY_7_6_114_38!#REF!-0.00000082467)*CONWAY_7_6_114_38!#REF!+0.000076438)*CONWAY_7_6_114_38!#REF!-0.0040899)*CONWAY_7_6_114_38!#REF!+0.824493</f>
        <v>#REF!</v>
      </c>
      <c r="C200" t="e">
        <f>(-(0.0000016546*CONWAY_7_6_114_38!#REF!)+0.00010227)*CONWAY_7_6_114_38!#REF!-0.00572466</f>
        <v>#REF!</v>
      </c>
    </row>
    <row r="201" spans="1:3">
      <c r="A201" t="e">
        <f>((((0.000000006536336*CONWAY_7_6_114_38!#REF!-0.000001120083)*CONWAY_7_6_114_38!#REF!+0.0001001685)*CONWAY_7_6_114_38!#REF!-0.00909529)*CONWAY_7_6_114_38!#REF!+0.06793952)*CONWAY_7_6_114_38!#REF!+999.84259</f>
        <v>#REF!</v>
      </c>
      <c r="B201" t="e">
        <f>(((0.0000000053875*CONWAY_7_6_114_38!#REF!-0.00000082467)*CONWAY_7_6_114_38!#REF!+0.000076438)*CONWAY_7_6_114_38!#REF!-0.0040899)*CONWAY_7_6_114_38!#REF!+0.824493</f>
        <v>#REF!</v>
      </c>
      <c r="C201" t="e">
        <f>(-(0.0000016546*CONWAY_7_6_114_38!#REF!)+0.00010227)*CONWAY_7_6_114_38!#REF!-0.00572466</f>
        <v>#REF!</v>
      </c>
    </row>
    <row r="202" spans="1:3">
      <c r="A202" t="e">
        <f>((((0.000000006536336*CONWAY_7_6_114_38!#REF!-0.000001120083)*CONWAY_7_6_114_38!#REF!+0.0001001685)*CONWAY_7_6_114_38!#REF!-0.00909529)*CONWAY_7_6_114_38!#REF!+0.06793952)*CONWAY_7_6_114_38!#REF!+999.84259</f>
        <v>#REF!</v>
      </c>
      <c r="B202" t="e">
        <f>(((0.0000000053875*CONWAY_7_6_114_38!#REF!-0.00000082467)*CONWAY_7_6_114_38!#REF!+0.000076438)*CONWAY_7_6_114_38!#REF!-0.0040899)*CONWAY_7_6_114_38!#REF!+0.824493</f>
        <v>#REF!</v>
      </c>
      <c r="C202" t="e">
        <f>(-(0.0000016546*CONWAY_7_6_114_38!#REF!)+0.00010227)*CONWAY_7_6_114_38!#REF!-0.00572466</f>
        <v>#REF!</v>
      </c>
    </row>
    <row r="203" spans="1:3">
      <c r="A203" t="e">
        <f>((((0.000000006536336*CONWAY_7_6_114_38!#REF!-0.000001120083)*CONWAY_7_6_114_38!#REF!+0.0001001685)*CONWAY_7_6_114_38!#REF!-0.00909529)*CONWAY_7_6_114_38!#REF!+0.06793952)*CONWAY_7_6_114_38!#REF!+999.84259</f>
        <v>#REF!</v>
      </c>
      <c r="B203" t="e">
        <f>(((0.0000000053875*CONWAY_7_6_114_38!#REF!-0.00000082467)*CONWAY_7_6_114_38!#REF!+0.000076438)*CONWAY_7_6_114_38!#REF!-0.0040899)*CONWAY_7_6_114_38!#REF!+0.824493</f>
        <v>#REF!</v>
      </c>
      <c r="C203" t="e">
        <f>(-(0.0000016546*CONWAY_7_6_114_38!#REF!)+0.00010227)*CONWAY_7_6_114_38!#REF!-0.00572466</f>
        <v>#REF!</v>
      </c>
    </row>
    <row r="204" spans="1:3">
      <c r="A204" t="e">
        <f>((((0.000000006536336*CONWAY_7_6_114_38!#REF!-0.000001120083)*CONWAY_7_6_114_38!#REF!+0.0001001685)*CONWAY_7_6_114_38!#REF!-0.00909529)*CONWAY_7_6_114_38!#REF!+0.06793952)*CONWAY_7_6_114_38!#REF!+999.84259</f>
        <v>#REF!</v>
      </c>
      <c r="B204" t="e">
        <f>(((0.0000000053875*CONWAY_7_6_114_38!#REF!-0.00000082467)*CONWAY_7_6_114_38!#REF!+0.000076438)*CONWAY_7_6_114_38!#REF!-0.0040899)*CONWAY_7_6_114_38!#REF!+0.824493</f>
        <v>#REF!</v>
      </c>
      <c r="C204" t="e">
        <f>(-(0.0000016546*CONWAY_7_6_114_38!#REF!)+0.00010227)*CONWAY_7_6_114_38!#REF!-0.00572466</f>
        <v>#REF!</v>
      </c>
    </row>
    <row r="205" spans="1:3">
      <c r="A205" t="e">
        <f>((((0.000000006536336*CONWAY_7_6_114_38!#REF!-0.000001120083)*CONWAY_7_6_114_38!#REF!+0.0001001685)*CONWAY_7_6_114_38!#REF!-0.00909529)*CONWAY_7_6_114_38!#REF!+0.06793952)*CONWAY_7_6_114_38!#REF!+999.84259</f>
        <v>#REF!</v>
      </c>
      <c r="B205" t="e">
        <f>(((0.0000000053875*CONWAY_7_6_114_38!#REF!-0.00000082467)*CONWAY_7_6_114_38!#REF!+0.000076438)*CONWAY_7_6_114_38!#REF!-0.0040899)*CONWAY_7_6_114_38!#REF!+0.824493</f>
        <v>#REF!</v>
      </c>
      <c r="C205" t="e">
        <f>(-(0.0000016546*CONWAY_7_6_114_38!#REF!)+0.00010227)*CONWAY_7_6_114_38!#REF!-0.00572466</f>
        <v>#REF!</v>
      </c>
    </row>
    <row r="206" spans="1:3">
      <c r="A206" t="e">
        <f>((((0.000000006536336*CONWAY_7_6_114_38!#REF!-0.000001120083)*CONWAY_7_6_114_38!#REF!+0.0001001685)*CONWAY_7_6_114_38!#REF!-0.00909529)*CONWAY_7_6_114_38!#REF!+0.06793952)*CONWAY_7_6_114_38!#REF!+999.84259</f>
        <v>#REF!</v>
      </c>
      <c r="B206" t="e">
        <f>(((0.0000000053875*CONWAY_7_6_114_38!#REF!-0.00000082467)*CONWAY_7_6_114_38!#REF!+0.000076438)*CONWAY_7_6_114_38!#REF!-0.0040899)*CONWAY_7_6_114_38!#REF!+0.824493</f>
        <v>#REF!</v>
      </c>
      <c r="C206" t="e">
        <f>(-(0.0000016546*CONWAY_7_6_114_38!#REF!)+0.00010227)*CONWAY_7_6_114_38!#REF!-0.00572466</f>
        <v>#REF!</v>
      </c>
    </row>
    <row r="207" spans="1:3">
      <c r="A207" t="e">
        <f>((((0.000000006536336*CONWAY_7_6_114_38!#REF!-0.000001120083)*CONWAY_7_6_114_38!#REF!+0.0001001685)*CONWAY_7_6_114_38!#REF!-0.00909529)*CONWAY_7_6_114_38!#REF!+0.06793952)*CONWAY_7_6_114_38!#REF!+999.84259</f>
        <v>#REF!</v>
      </c>
      <c r="B207" t="e">
        <f>(((0.0000000053875*CONWAY_7_6_114_38!#REF!-0.00000082467)*CONWAY_7_6_114_38!#REF!+0.000076438)*CONWAY_7_6_114_38!#REF!-0.0040899)*CONWAY_7_6_114_38!#REF!+0.824493</f>
        <v>#REF!</v>
      </c>
      <c r="C207" t="e">
        <f>(-(0.0000016546*CONWAY_7_6_114_38!#REF!)+0.00010227)*CONWAY_7_6_114_38!#REF!-0.00572466</f>
        <v>#REF!</v>
      </c>
    </row>
    <row r="208" spans="1:3">
      <c r="A208" t="e">
        <f>((((0.000000006536336*CONWAY_7_6_114_38!#REF!-0.000001120083)*CONWAY_7_6_114_38!#REF!+0.0001001685)*CONWAY_7_6_114_38!#REF!-0.00909529)*CONWAY_7_6_114_38!#REF!+0.06793952)*CONWAY_7_6_114_38!#REF!+999.84259</f>
        <v>#REF!</v>
      </c>
      <c r="B208" t="e">
        <f>(((0.0000000053875*CONWAY_7_6_114_38!#REF!-0.00000082467)*CONWAY_7_6_114_38!#REF!+0.000076438)*CONWAY_7_6_114_38!#REF!-0.0040899)*CONWAY_7_6_114_38!#REF!+0.824493</f>
        <v>#REF!</v>
      </c>
      <c r="C208" t="e">
        <f>(-(0.0000016546*CONWAY_7_6_114_38!#REF!)+0.00010227)*CONWAY_7_6_114_38!#REF!-0.00572466</f>
        <v>#REF!</v>
      </c>
    </row>
    <row r="209" spans="1:3">
      <c r="A209" t="e">
        <f>((((0.000000006536336*CONWAY_7_6_114_38!#REF!-0.000001120083)*CONWAY_7_6_114_38!#REF!+0.0001001685)*CONWAY_7_6_114_38!#REF!-0.00909529)*CONWAY_7_6_114_38!#REF!+0.06793952)*CONWAY_7_6_114_38!#REF!+999.84259</f>
        <v>#REF!</v>
      </c>
      <c r="B209" t="e">
        <f>(((0.0000000053875*CONWAY_7_6_114_38!#REF!-0.00000082467)*CONWAY_7_6_114_38!#REF!+0.000076438)*CONWAY_7_6_114_38!#REF!-0.0040899)*CONWAY_7_6_114_38!#REF!+0.824493</f>
        <v>#REF!</v>
      </c>
      <c r="C209" t="e">
        <f>(-(0.0000016546*CONWAY_7_6_114_38!#REF!)+0.00010227)*CONWAY_7_6_114_38!#REF!-0.00572466</f>
        <v>#REF!</v>
      </c>
    </row>
    <row r="210" spans="1:3">
      <c r="A210" t="e">
        <f>((((0.000000006536336*CONWAY_7_6_114_38!#REF!-0.000001120083)*CONWAY_7_6_114_38!#REF!+0.0001001685)*CONWAY_7_6_114_38!#REF!-0.00909529)*CONWAY_7_6_114_38!#REF!+0.06793952)*CONWAY_7_6_114_38!#REF!+999.84259</f>
        <v>#REF!</v>
      </c>
      <c r="B210" t="e">
        <f>(((0.0000000053875*CONWAY_7_6_114_38!#REF!-0.00000082467)*CONWAY_7_6_114_38!#REF!+0.000076438)*CONWAY_7_6_114_38!#REF!-0.0040899)*CONWAY_7_6_114_38!#REF!+0.824493</f>
        <v>#REF!</v>
      </c>
      <c r="C210" t="e">
        <f>(-(0.0000016546*CONWAY_7_6_114_38!#REF!)+0.00010227)*CONWAY_7_6_114_38!#REF!-0.00572466</f>
        <v>#REF!</v>
      </c>
    </row>
    <row r="211" spans="1:3">
      <c r="A211" t="e">
        <f>((((0.000000006536336*CONWAY_7_6_114_38!#REF!-0.000001120083)*CONWAY_7_6_114_38!#REF!+0.0001001685)*CONWAY_7_6_114_38!#REF!-0.00909529)*CONWAY_7_6_114_38!#REF!+0.06793952)*CONWAY_7_6_114_38!#REF!+999.84259</f>
        <v>#REF!</v>
      </c>
      <c r="B211" t="e">
        <f>(((0.0000000053875*CONWAY_7_6_114_38!#REF!-0.00000082467)*CONWAY_7_6_114_38!#REF!+0.000076438)*CONWAY_7_6_114_38!#REF!-0.0040899)*CONWAY_7_6_114_38!#REF!+0.824493</f>
        <v>#REF!</v>
      </c>
      <c r="C211" t="e">
        <f>(-(0.0000016546*CONWAY_7_6_114_38!#REF!)+0.00010227)*CONWAY_7_6_114_38!#REF!-0.00572466</f>
        <v>#REF!</v>
      </c>
    </row>
    <row r="212" spans="1:3">
      <c r="A212" t="e">
        <f>((((0.000000006536336*CONWAY_7_6_114_38!#REF!-0.000001120083)*CONWAY_7_6_114_38!#REF!+0.0001001685)*CONWAY_7_6_114_38!#REF!-0.00909529)*CONWAY_7_6_114_38!#REF!+0.06793952)*CONWAY_7_6_114_38!#REF!+999.84259</f>
        <v>#REF!</v>
      </c>
      <c r="B212" t="e">
        <f>(((0.0000000053875*CONWAY_7_6_114_38!#REF!-0.00000082467)*CONWAY_7_6_114_38!#REF!+0.000076438)*CONWAY_7_6_114_38!#REF!-0.0040899)*CONWAY_7_6_114_38!#REF!+0.824493</f>
        <v>#REF!</v>
      </c>
      <c r="C212" t="e">
        <f>(-(0.0000016546*CONWAY_7_6_114_38!#REF!)+0.00010227)*CONWAY_7_6_114_38!#REF!-0.00572466</f>
        <v>#REF!</v>
      </c>
    </row>
    <row r="213" spans="1:3">
      <c r="A213" t="e">
        <f>((((0.000000006536336*CONWAY_7_6_114_38!#REF!-0.000001120083)*CONWAY_7_6_114_38!#REF!+0.0001001685)*CONWAY_7_6_114_38!#REF!-0.00909529)*CONWAY_7_6_114_38!#REF!+0.06793952)*CONWAY_7_6_114_38!#REF!+999.84259</f>
        <v>#REF!</v>
      </c>
      <c r="B213" t="e">
        <f>(((0.0000000053875*CONWAY_7_6_114_38!#REF!-0.00000082467)*CONWAY_7_6_114_38!#REF!+0.000076438)*CONWAY_7_6_114_38!#REF!-0.0040899)*CONWAY_7_6_114_38!#REF!+0.824493</f>
        <v>#REF!</v>
      </c>
      <c r="C213" t="e">
        <f>(-(0.0000016546*CONWAY_7_6_114_38!#REF!)+0.00010227)*CONWAY_7_6_114_38!#REF!-0.00572466</f>
        <v>#REF!</v>
      </c>
    </row>
    <row r="214" spans="1:3">
      <c r="A214" t="e">
        <f>((((0.000000006536336*CONWAY_7_6_114_38!#REF!-0.000001120083)*CONWAY_7_6_114_38!#REF!+0.0001001685)*CONWAY_7_6_114_38!#REF!-0.00909529)*CONWAY_7_6_114_38!#REF!+0.06793952)*CONWAY_7_6_114_38!#REF!+999.84259</f>
        <v>#REF!</v>
      </c>
      <c r="B214" t="e">
        <f>(((0.0000000053875*CONWAY_7_6_114_38!#REF!-0.00000082467)*CONWAY_7_6_114_38!#REF!+0.000076438)*CONWAY_7_6_114_38!#REF!-0.0040899)*CONWAY_7_6_114_38!#REF!+0.824493</f>
        <v>#REF!</v>
      </c>
      <c r="C214" t="e">
        <f>(-(0.0000016546*CONWAY_7_6_114_38!#REF!)+0.00010227)*CONWAY_7_6_114_38!#REF!-0.00572466</f>
        <v>#REF!</v>
      </c>
    </row>
    <row r="215" spans="1:3">
      <c r="A215" t="e">
        <f>((((0.000000006536336*CONWAY_7_6_114_38!#REF!-0.000001120083)*CONWAY_7_6_114_38!#REF!+0.0001001685)*CONWAY_7_6_114_38!#REF!-0.00909529)*CONWAY_7_6_114_38!#REF!+0.06793952)*CONWAY_7_6_114_38!#REF!+999.84259</f>
        <v>#REF!</v>
      </c>
      <c r="B215" t="e">
        <f>(((0.0000000053875*CONWAY_7_6_114_38!#REF!-0.00000082467)*CONWAY_7_6_114_38!#REF!+0.000076438)*CONWAY_7_6_114_38!#REF!-0.0040899)*CONWAY_7_6_114_38!#REF!+0.824493</f>
        <v>#REF!</v>
      </c>
      <c r="C215" t="e">
        <f>(-(0.0000016546*CONWAY_7_6_114_38!#REF!)+0.00010227)*CONWAY_7_6_114_38!#REF!-0.00572466</f>
        <v>#REF!</v>
      </c>
    </row>
    <row r="216" spans="1:3">
      <c r="A216" t="e">
        <f>((((0.000000006536336*CONWAY_7_6_114_38!#REF!-0.000001120083)*CONWAY_7_6_114_38!#REF!+0.0001001685)*CONWAY_7_6_114_38!#REF!-0.00909529)*CONWAY_7_6_114_38!#REF!+0.06793952)*CONWAY_7_6_114_38!#REF!+999.84259</f>
        <v>#REF!</v>
      </c>
      <c r="B216" t="e">
        <f>(((0.0000000053875*CONWAY_7_6_114_38!#REF!-0.00000082467)*CONWAY_7_6_114_38!#REF!+0.000076438)*CONWAY_7_6_114_38!#REF!-0.0040899)*CONWAY_7_6_114_38!#REF!+0.824493</f>
        <v>#REF!</v>
      </c>
      <c r="C216" t="e">
        <f>(-(0.0000016546*CONWAY_7_6_114_38!#REF!)+0.00010227)*CONWAY_7_6_114_38!#REF!-0.00572466</f>
        <v>#REF!</v>
      </c>
    </row>
    <row r="217" spans="1:3">
      <c r="A217" t="e">
        <f>((((0.000000006536336*CONWAY_7_6_114_38!#REF!-0.000001120083)*CONWAY_7_6_114_38!#REF!+0.0001001685)*CONWAY_7_6_114_38!#REF!-0.00909529)*CONWAY_7_6_114_38!#REF!+0.06793952)*CONWAY_7_6_114_38!#REF!+999.84259</f>
        <v>#REF!</v>
      </c>
      <c r="B217" t="e">
        <f>(((0.0000000053875*CONWAY_7_6_114_38!#REF!-0.00000082467)*CONWAY_7_6_114_38!#REF!+0.000076438)*CONWAY_7_6_114_38!#REF!-0.0040899)*CONWAY_7_6_114_38!#REF!+0.824493</f>
        <v>#REF!</v>
      </c>
      <c r="C217" t="e">
        <f>(-(0.0000016546*CONWAY_7_6_114_38!#REF!)+0.00010227)*CONWAY_7_6_114_38!#REF!-0.00572466</f>
        <v>#REF!</v>
      </c>
    </row>
    <row r="218" spans="1:3">
      <c r="A218" t="e">
        <f>((((0.000000006536336*CONWAY_7_6_114_38!#REF!-0.000001120083)*CONWAY_7_6_114_38!#REF!+0.0001001685)*CONWAY_7_6_114_38!#REF!-0.00909529)*CONWAY_7_6_114_38!#REF!+0.06793952)*CONWAY_7_6_114_38!#REF!+999.84259</f>
        <v>#REF!</v>
      </c>
      <c r="B218" t="e">
        <f>(((0.0000000053875*CONWAY_7_6_114_38!#REF!-0.00000082467)*CONWAY_7_6_114_38!#REF!+0.000076438)*CONWAY_7_6_114_38!#REF!-0.0040899)*CONWAY_7_6_114_38!#REF!+0.824493</f>
        <v>#REF!</v>
      </c>
      <c r="C218" t="e">
        <f>(-(0.0000016546*CONWAY_7_6_114_38!#REF!)+0.00010227)*CONWAY_7_6_114_38!#REF!-0.00572466</f>
        <v>#REF!</v>
      </c>
    </row>
    <row r="219" spans="1:3">
      <c r="A219" t="e">
        <f>((((0.000000006536336*CONWAY_7_6_114_38!#REF!-0.000001120083)*CONWAY_7_6_114_38!#REF!+0.0001001685)*CONWAY_7_6_114_38!#REF!-0.00909529)*CONWAY_7_6_114_38!#REF!+0.06793952)*CONWAY_7_6_114_38!#REF!+999.84259</f>
        <v>#REF!</v>
      </c>
      <c r="B219" t="e">
        <f>(((0.0000000053875*CONWAY_7_6_114_38!#REF!-0.00000082467)*CONWAY_7_6_114_38!#REF!+0.000076438)*CONWAY_7_6_114_38!#REF!-0.0040899)*CONWAY_7_6_114_38!#REF!+0.824493</f>
        <v>#REF!</v>
      </c>
      <c r="C219" t="e">
        <f>(-(0.0000016546*CONWAY_7_6_114_38!#REF!)+0.00010227)*CONWAY_7_6_114_38!#REF!-0.00572466</f>
        <v>#REF!</v>
      </c>
    </row>
    <row r="220" spans="1:3">
      <c r="A220" t="e">
        <f>((((0.000000006536336*CONWAY_7_6_114_38!#REF!-0.000001120083)*CONWAY_7_6_114_38!#REF!+0.0001001685)*CONWAY_7_6_114_38!#REF!-0.00909529)*CONWAY_7_6_114_38!#REF!+0.06793952)*CONWAY_7_6_114_38!#REF!+999.84259</f>
        <v>#REF!</v>
      </c>
      <c r="B220" t="e">
        <f>(((0.0000000053875*CONWAY_7_6_114_38!#REF!-0.00000082467)*CONWAY_7_6_114_38!#REF!+0.000076438)*CONWAY_7_6_114_38!#REF!-0.0040899)*CONWAY_7_6_114_38!#REF!+0.824493</f>
        <v>#REF!</v>
      </c>
      <c r="C220" t="e">
        <f>(-(0.0000016546*CONWAY_7_6_114_38!#REF!)+0.00010227)*CONWAY_7_6_114_38!#REF!-0.00572466</f>
        <v>#REF!</v>
      </c>
    </row>
    <row r="221" spans="1:3">
      <c r="A221" t="e">
        <f>((((0.000000006536336*CONWAY_7_6_114_38!#REF!-0.000001120083)*CONWAY_7_6_114_38!#REF!+0.0001001685)*CONWAY_7_6_114_38!#REF!-0.00909529)*CONWAY_7_6_114_38!#REF!+0.06793952)*CONWAY_7_6_114_38!#REF!+999.84259</f>
        <v>#REF!</v>
      </c>
      <c r="B221" t="e">
        <f>(((0.0000000053875*CONWAY_7_6_114_38!#REF!-0.00000082467)*CONWAY_7_6_114_38!#REF!+0.000076438)*CONWAY_7_6_114_38!#REF!-0.0040899)*CONWAY_7_6_114_38!#REF!+0.824493</f>
        <v>#REF!</v>
      </c>
      <c r="C221" t="e">
        <f>(-(0.0000016546*CONWAY_7_6_114_38!#REF!)+0.00010227)*CONWAY_7_6_114_38!#REF!-0.00572466</f>
        <v>#REF!</v>
      </c>
    </row>
    <row r="222" spans="1:3">
      <c r="A222" t="e">
        <f>((((0.000000006536336*CONWAY_7_6_114_38!#REF!-0.000001120083)*CONWAY_7_6_114_38!#REF!+0.0001001685)*CONWAY_7_6_114_38!#REF!-0.00909529)*CONWAY_7_6_114_38!#REF!+0.06793952)*CONWAY_7_6_114_38!#REF!+999.84259</f>
        <v>#REF!</v>
      </c>
      <c r="B222" t="e">
        <f>(((0.0000000053875*CONWAY_7_6_114_38!#REF!-0.00000082467)*CONWAY_7_6_114_38!#REF!+0.000076438)*CONWAY_7_6_114_38!#REF!-0.0040899)*CONWAY_7_6_114_38!#REF!+0.824493</f>
        <v>#REF!</v>
      </c>
      <c r="C222" t="e">
        <f>(-(0.0000016546*CONWAY_7_6_114_38!#REF!)+0.00010227)*CONWAY_7_6_114_38!#REF!-0.00572466</f>
        <v>#REF!</v>
      </c>
    </row>
    <row r="223" spans="1:3">
      <c r="A223" t="e">
        <f>((((0.000000006536336*CONWAY_7_6_114_38!#REF!-0.000001120083)*CONWAY_7_6_114_38!#REF!+0.0001001685)*CONWAY_7_6_114_38!#REF!-0.00909529)*CONWAY_7_6_114_38!#REF!+0.06793952)*CONWAY_7_6_114_38!#REF!+999.84259</f>
        <v>#REF!</v>
      </c>
      <c r="B223" t="e">
        <f>(((0.0000000053875*CONWAY_7_6_114_38!#REF!-0.00000082467)*CONWAY_7_6_114_38!#REF!+0.000076438)*CONWAY_7_6_114_38!#REF!-0.0040899)*CONWAY_7_6_114_38!#REF!+0.824493</f>
        <v>#REF!</v>
      </c>
      <c r="C223" t="e">
        <f>(-(0.0000016546*CONWAY_7_6_114_38!#REF!)+0.00010227)*CONWAY_7_6_114_38!#REF!-0.00572466</f>
        <v>#REF!</v>
      </c>
    </row>
    <row r="224" spans="1:3">
      <c r="A224" t="e">
        <f>((((0.000000006536336*CONWAY_7_6_114_38!#REF!-0.000001120083)*CONWAY_7_6_114_38!#REF!+0.0001001685)*CONWAY_7_6_114_38!#REF!-0.00909529)*CONWAY_7_6_114_38!#REF!+0.06793952)*CONWAY_7_6_114_38!#REF!+999.84259</f>
        <v>#REF!</v>
      </c>
      <c r="B224" t="e">
        <f>(((0.0000000053875*CONWAY_7_6_114_38!#REF!-0.00000082467)*CONWAY_7_6_114_38!#REF!+0.000076438)*CONWAY_7_6_114_38!#REF!-0.0040899)*CONWAY_7_6_114_38!#REF!+0.824493</f>
        <v>#REF!</v>
      </c>
      <c r="C224" t="e">
        <f>(-(0.0000016546*CONWAY_7_6_114_38!#REF!)+0.00010227)*CONWAY_7_6_114_38!#REF!-0.00572466</f>
        <v>#REF!</v>
      </c>
    </row>
    <row r="225" spans="1:3">
      <c r="A225" t="e">
        <f>((((0.000000006536336*CONWAY_7_6_114_38!#REF!-0.000001120083)*CONWAY_7_6_114_38!#REF!+0.0001001685)*CONWAY_7_6_114_38!#REF!-0.00909529)*CONWAY_7_6_114_38!#REF!+0.06793952)*CONWAY_7_6_114_38!#REF!+999.84259</f>
        <v>#REF!</v>
      </c>
      <c r="B225" t="e">
        <f>(((0.0000000053875*CONWAY_7_6_114_38!#REF!-0.00000082467)*CONWAY_7_6_114_38!#REF!+0.000076438)*CONWAY_7_6_114_38!#REF!-0.0040899)*CONWAY_7_6_114_38!#REF!+0.824493</f>
        <v>#REF!</v>
      </c>
      <c r="C225" t="e">
        <f>(-(0.0000016546*CONWAY_7_6_114_38!#REF!)+0.00010227)*CONWAY_7_6_114_38!#REF!-0.00572466</f>
        <v>#REF!</v>
      </c>
    </row>
    <row r="226" spans="1:3">
      <c r="A226" t="e">
        <f>((((0.000000006536336*CONWAY_7_6_114_38!#REF!-0.000001120083)*CONWAY_7_6_114_38!#REF!+0.0001001685)*CONWAY_7_6_114_38!#REF!-0.00909529)*CONWAY_7_6_114_38!#REF!+0.06793952)*CONWAY_7_6_114_38!#REF!+999.84259</f>
        <v>#REF!</v>
      </c>
      <c r="B226" t="e">
        <f>(((0.0000000053875*CONWAY_7_6_114_38!#REF!-0.00000082467)*CONWAY_7_6_114_38!#REF!+0.000076438)*CONWAY_7_6_114_38!#REF!-0.0040899)*CONWAY_7_6_114_38!#REF!+0.824493</f>
        <v>#REF!</v>
      </c>
      <c r="C226" t="e">
        <f>(-(0.0000016546*CONWAY_7_6_114_38!#REF!)+0.00010227)*CONWAY_7_6_114_38!#REF!-0.00572466</f>
        <v>#REF!</v>
      </c>
    </row>
    <row r="227" spans="1:3">
      <c r="A227" t="e">
        <f>((((0.000000006536336*CONWAY_7_6_114_38!#REF!-0.000001120083)*CONWAY_7_6_114_38!#REF!+0.0001001685)*CONWAY_7_6_114_38!#REF!-0.00909529)*CONWAY_7_6_114_38!#REF!+0.06793952)*CONWAY_7_6_114_38!#REF!+999.84259</f>
        <v>#REF!</v>
      </c>
      <c r="B227" t="e">
        <f>(((0.0000000053875*CONWAY_7_6_114_38!#REF!-0.00000082467)*CONWAY_7_6_114_38!#REF!+0.000076438)*CONWAY_7_6_114_38!#REF!-0.0040899)*CONWAY_7_6_114_38!#REF!+0.824493</f>
        <v>#REF!</v>
      </c>
      <c r="C227" t="e">
        <f>(-(0.0000016546*CONWAY_7_6_114_38!#REF!)+0.00010227)*CONWAY_7_6_114_38!#REF!-0.00572466</f>
        <v>#REF!</v>
      </c>
    </row>
    <row r="228" spans="1:3">
      <c r="A228" t="e">
        <f>((((0.000000006536336*CONWAY_7_6_114_38!#REF!-0.000001120083)*CONWAY_7_6_114_38!#REF!+0.0001001685)*CONWAY_7_6_114_38!#REF!-0.00909529)*CONWAY_7_6_114_38!#REF!+0.06793952)*CONWAY_7_6_114_38!#REF!+999.84259</f>
        <v>#REF!</v>
      </c>
      <c r="B228" t="e">
        <f>(((0.0000000053875*CONWAY_7_6_114_38!#REF!-0.00000082467)*CONWAY_7_6_114_38!#REF!+0.000076438)*CONWAY_7_6_114_38!#REF!-0.0040899)*CONWAY_7_6_114_38!#REF!+0.824493</f>
        <v>#REF!</v>
      </c>
      <c r="C228" t="e">
        <f>(-(0.0000016546*CONWAY_7_6_114_38!#REF!)+0.00010227)*CONWAY_7_6_114_38!#REF!-0.00572466</f>
        <v>#REF!</v>
      </c>
    </row>
    <row r="229" spans="1:3">
      <c r="A229" t="e">
        <f>((((0.000000006536336*CONWAY_7_6_114_38!#REF!-0.000001120083)*CONWAY_7_6_114_38!#REF!+0.0001001685)*CONWAY_7_6_114_38!#REF!-0.00909529)*CONWAY_7_6_114_38!#REF!+0.06793952)*CONWAY_7_6_114_38!#REF!+999.84259</f>
        <v>#REF!</v>
      </c>
      <c r="B229" t="e">
        <f>(((0.0000000053875*CONWAY_7_6_114_38!#REF!-0.00000082467)*CONWAY_7_6_114_38!#REF!+0.000076438)*CONWAY_7_6_114_38!#REF!-0.0040899)*CONWAY_7_6_114_38!#REF!+0.824493</f>
        <v>#REF!</v>
      </c>
      <c r="C229" t="e">
        <f>(-(0.0000016546*CONWAY_7_6_114_38!#REF!)+0.00010227)*CONWAY_7_6_114_38!#REF!-0.00572466</f>
        <v>#REF!</v>
      </c>
    </row>
    <row r="230" spans="1:3">
      <c r="A230" t="e">
        <f>((((0.000000006536336*CONWAY_7_6_114_38!#REF!-0.000001120083)*CONWAY_7_6_114_38!#REF!+0.0001001685)*CONWAY_7_6_114_38!#REF!-0.00909529)*CONWAY_7_6_114_38!#REF!+0.06793952)*CONWAY_7_6_114_38!#REF!+999.84259</f>
        <v>#REF!</v>
      </c>
      <c r="B230" t="e">
        <f>(((0.0000000053875*CONWAY_7_6_114_38!#REF!-0.00000082467)*CONWAY_7_6_114_38!#REF!+0.000076438)*CONWAY_7_6_114_38!#REF!-0.0040899)*CONWAY_7_6_114_38!#REF!+0.824493</f>
        <v>#REF!</v>
      </c>
      <c r="C230" t="e">
        <f>(-(0.0000016546*CONWAY_7_6_114_38!#REF!)+0.00010227)*CONWAY_7_6_114_38!#REF!-0.00572466</f>
        <v>#REF!</v>
      </c>
    </row>
    <row r="231" spans="1:3">
      <c r="A231" t="e">
        <f>((((0.000000006536336*CONWAY_7_6_114_38!#REF!-0.000001120083)*CONWAY_7_6_114_38!#REF!+0.0001001685)*CONWAY_7_6_114_38!#REF!-0.00909529)*CONWAY_7_6_114_38!#REF!+0.06793952)*CONWAY_7_6_114_38!#REF!+999.84259</f>
        <v>#REF!</v>
      </c>
      <c r="B231" t="e">
        <f>(((0.0000000053875*CONWAY_7_6_114_38!#REF!-0.00000082467)*CONWAY_7_6_114_38!#REF!+0.000076438)*CONWAY_7_6_114_38!#REF!-0.0040899)*CONWAY_7_6_114_38!#REF!+0.824493</f>
        <v>#REF!</v>
      </c>
      <c r="C231" t="e">
        <f>(-(0.0000016546*CONWAY_7_6_114_38!#REF!)+0.00010227)*CONWAY_7_6_114_38!#REF!-0.00572466</f>
        <v>#REF!</v>
      </c>
    </row>
    <row r="232" spans="1:3">
      <c r="A232" t="e">
        <f>((((0.000000006536336*CONWAY_7_6_114_38!#REF!-0.000001120083)*CONWAY_7_6_114_38!#REF!+0.0001001685)*CONWAY_7_6_114_38!#REF!-0.00909529)*CONWAY_7_6_114_38!#REF!+0.06793952)*CONWAY_7_6_114_38!#REF!+999.84259</f>
        <v>#REF!</v>
      </c>
      <c r="B232" t="e">
        <f>(((0.0000000053875*CONWAY_7_6_114_38!#REF!-0.00000082467)*CONWAY_7_6_114_38!#REF!+0.000076438)*CONWAY_7_6_114_38!#REF!-0.0040899)*CONWAY_7_6_114_38!#REF!+0.824493</f>
        <v>#REF!</v>
      </c>
      <c r="C232" t="e">
        <f>(-(0.0000016546*CONWAY_7_6_114_38!#REF!)+0.00010227)*CONWAY_7_6_114_38!#REF!-0.00572466</f>
        <v>#REF!</v>
      </c>
    </row>
    <row r="233" spans="1:3">
      <c r="A233" t="e">
        <f>((((0.000000006536336*CONWAY_7_6_114_38!#REF!-0.000001120083)*CONWAY_7_6_114_38!#REF!+0.0001001685)*CONWAY_7_6_114_38!#REF!-0.00909529)*CONWAY_7_6_114_38!#REF!+0.06793952)*CONWAY_7_6_114_38!#REF!+999.84259</f>
        <v>#REF!</v>
      </c>
      <c r="B233" t="e">
        <f>(((0.0000000053875*CONWAY_7_6_114_38!#REF!-0.00000082467)*CONWAY_7_6_114_38!#REF!+0.000076438)*CONWAY_7_6_114_38!#REF!-0.0040899)*CONWAY_7_6_114_38!#REF!+0.824493</f>
        <v>#REF!</v>
      </c>
      <c r="C233" t="e">
        <f>(-(0.0000016546*CONWAY_7_6_114_38!#REF!)+0.00010227)*CONWAY_7_6_114_38!#REF!-0.00572466</f>
        <v>#REF!</v>
      </c>
    </row>
    <row r="234" spans="1:3">
      <c r="A234" t="e">
        <f>((((0.000000006536336*CONWAY_7_6_114_38!#REF!-0.000001120083)*CONWAY_7_6_114_38!#REF!+0.0001001685)*CONWAY_7_6_114_38!#REF!-0.00909529)*CONWAY_7_6_114_38!#REF!+0.06793952)*CONWAY_7_6_114_38!#REF!+999.84259</f>
        <v>#REF!</v>
      </c>
      <c r="B234" t="e">
        <f>(((0.0000000053875*CONWAY_7_6_114_38!#REF!-0.00000082467)*CONWAY_7_6_114_38!#REF!+0.000076438)*CONWAY_7_6_114_38!#REF!-0.0040899)*CONWAY_7_6_114_38!#REF!+0.824493</f>
        <v>#REF!</v>
      </c>
      <c r="C234" t="e">
        <f>(-(0.0000016546*CONWAY_7_6_114_38!#REF!)+0.00010227)*CONWAY_7_6_114_38!#REF!-0.00572466</f>
        <v>#REF!</v>
      </c>
    </row>
    <row r="235" spans="1:3">
      <c r="A235" t="e">
        <f>((((0.000000006536336*CONWAY_7_6_114_38!#REF!-0.000001120083)*CONWAY_7_6_114_38!#REF!+0.0001001685)*CONWAY_7_6_114_38!#REF!-0.00909529)*CONWAY_7_6_114_38!#REF!+0.06793952)*CONWAY_7_6_114_38!#REF!+999.84259</f>
        <v>#REF!</v>
      </c>
      <c r="B235" t="e">
        <f>(((0.0000000053875*CONWAY_7_6_114_38!#REF!-0.00000082467)*CONWAY_7_6_114_38!#REF!+0.000076438)*CONWAY_7_6_114_38!#REF!-0.0040899)*CONWAY_7_6_114_38!#REF!+0.824493</f>
        <v>#REF!</v>
      </c>
      <c r="C235" t="e">
        <f>(-(0.0000016546*CONWAY_7_6_114_38!#REF!)+0.00010227)*CONWAY_7_6_114_38!#REF!-0.00572466</f>
        <v>#REF!</v>
      </c>
    </row>
    <row r="236" spans="1:3">
      <c r="A236" t="e">
        <f>((((0.000000006536336*CONWAY_7_6_114_38!#REF!-0.000001120083)*CONWAY_7_6_114_38!#REF!+0.0001001685)*CONWAY_7_6_114_38!#REF!-0.00909529)*CONWAY_7_6_114_38!#REF!+0.06793952)*CONWAY_7_6_114_38!#REF!+999.84259</f>
        <v>#REF!</v>
      </c>
      <c r="B236" t="e">
        <f>(((0.0000000053875*CONWAY_7_6_114_38!#REF!-0.00000082467)*CONWAY_7_6_114_38!#REF!+0.000076438)*CONWAY_7_6_114_38!#REF!-0.0040899)*CONWAY_7_6_114_38!#REF!+0.824493</f>
        <v>#REF!</v>
      </c>
      <c r="C236" t="e">
        <f>(-(0.0000016546*CONWAY_7_6_114_38!#REF!)+0.00010227)*CONWAY_7_6_114_38!#REF!-0.00572466</f>
        <v>#REF!</v>
      </c>
    </row>
    <row r="237" spans="1:3">
      <c r="A237" t="e">
        <f>((((0.000000006536336*CONWAY_7_6_114_38!#REF!-0.000001120083)*CONWAY_7_6_114_38!#REF!+0.0001001685)*CONWAY_7_6_114_38!#REF!-0.00909529)*CONWAY_7_6_114_38!#REF!+0.06793952)*CONWAY_7_6_114_38!#REF!+999.84259</f>
        <v>#REF!</v>
      </c>
      <c r="B237" t="e">
        <f>(((0.0000000053875*CONWAY_7_6_114_38!#REF!-0.00000082467)*CONWAY_7_6_114_38!#REF!+0.000076438)*CONWAY_7_6_114_38!#REF!-0.0040899)*CONWAY_7_6_114_38!#REF!+0.824493</f>
        <v>#REF!</v>
      </c>
      <c r="C237" t="e">
        <f>(-(0.0000016546*CONWAY_7_6_114_38!#REF!)+0.00010227)*CONWAY_7_6_114_38!#REF!-0.00572466</f>
        <v>#REF!</v>
      </c>
    </row>
    <row r="238" spans="1:3">
      <c r="A238" t="e">
        <f>((((0.000000006536336*CONWAY_7_6_114_38!#REF!-0.000001120083)*CONWAY_7_6_114_38!#REF!+0.0001001685)*CONWAY_7_6_114_38!#REF!-0.00909529)*CONWAY_7_6_114_38!#REF!+0.06793952)*CONWAY_7_6_114_38!#REF!+999.84259</f>
        <v>#REF!</v>
      </c>
      <c r="B238" t="e">
        <f>(((0.0000000053875*CONWAY_7_6_114_38!#REF!-0.00000082467)*CONWAY_7_6_114_38!#REF!+0.000076438)*CONWAY_7_6_114_38!#REF!-0.0040899)*CONWAY_7_6_114_38!#REF!+0.824493</f>
        <v>#REF!</v>
      </c>
      <c r="C238" t="e">
        <f>(-(0.0000016546*CONWAY_7_6_114_38!#REF!)+0.00010227)*CONWAY_7_6_114_38!#REF!-0.00572466</f>
        <v>#REF!</v>
      </c>
    </row>
    <row r="239" spans="1:3">
      <c r="A239" t="e">
        <f>((((0.000000006536336*CONWAY_7_6_114_38!#REF!-0.000001120083)*CONWAY_7_6_114_38!#REF!+0.0001001685)*CONWAY_7_6_114_38!#REF!-0.00909529)*CONWAY_7_6_114_38!#REF!+0.06793952)*CONWAY_7_6_114_38!#REF!+999.84259</f>
        <v>#REF!</v>
      </c>
      <c r="B239" t="e">
        <f>(((0.0000000053875*CONWAY_7_6_114_38!#REF!-0.00000082467)*CONWAY_7_6_114_38!#REF!+0.000076438)*CONWAY_7_6_114_38!#REF!-0.0040899)*CONWAY_7_6_114_38!#REF!+0.824493</f>
        <v>#REF!</v>
      </c>
      <c r="C239" t="e">
        <f>(-(0.0000016546*CONWAY_7_6_114_38!#REF!)+0.00010227)*CONWAY_7_6_114_38!#REF!-0.00572466</f>
        <v>#REF!</v>
      </c>
    </row>
    <row r="240" spans="1:3">
      <c r="A240" t="e">
        <f>((((0.000000006536336*CONWAY_7_6_114_38!#REF!-0.000001120083)*CONWAY_7_6_114_38!#REF!+0.0001001685)*CONWAY_7_6_114_38!#REF!-0.00909529)*CONWAY_7_6_114_38!#REF!+0.06793952)*CONWAY_7_6_114_38!#REF!+999.84259</f>
        <v>#REF!</v>
      </c>
      <c r="B240" t="e">
        <f>(((0.0000000053875*CONWAY_7_6_114_38!#REF!-0.00000082467)*CONWAY_7_6_114_38!#REF!+0.000076438)*CONWAY_7_6_114_38!#REF!-0.0040899)*CONWAY_7_6_114_38!#REF!+0.824493</f>
        <v>#REF!</v>
      </c>
      <c r="C240" t="e">
        <f>(-(0.0000016546*CONWAY_7_6_114_38!#REF!)+0.00010227)*CONWAY_7_6_114_38!#REF!-0.00572466</f>
        <v>#REF!</v>
      </c>
    </row>
    <row r="241" spans="1:3">
      <c r="A241" t="e">
        <f>((((0.000000006536336*CONWAY_7_6_114_38!#REF!-0.000001120083)*CONWAY_7_6_114_38!#REF!+0.0001001685)*CONWAY_7_6_114_38!#REF!-0.00909529)*CONWAY_7_6_114_38!#REF!+0.06793952)*CONWAY_7_6_114_38!#REF!+999.84259</f>
        <v>#REF!</v>
      </c>
      <c r="B241" t="e">
        <f>(((0.0000000053875*CONWAY_7_6_114_38!#REF!-0.00000082467)*CONWAY_7_6_114_38!#REF!+0.000076438)*CONWAY_7_6_114_38!#REF!-0.0040899)*CONWAY_7_6_114_38!#REF!+0.824493</f>
        <v>#REF!</v>
      </c>
      <c r="C241" t="e">
        <f>(-(0.0000016546*CONWAY_7_6_114_38!#REF!)+0.00010227)*CONWAY_7_6_114_38!#REF!-0.00572466</f>
        <v>#REF!</v>
      </c>
    </row>
    <row r="242" spans="1:3">
      <c r="A242" t="e">
        <f>((((0.000000006536336*CONWAY_7_6_114_38!#REF!-0.000001120083)*CONWAY_7_6_114_38!#REF!+0.0001001685)*CONWAY_7_6_114_38!#REF!-0.00909529)*CONWAY_7_6_114_38!#REF!+0.06793952)*CONWAY_7_6_114_38!#REF!+999.84259</f>
        <v>#REF!</v>
      </c>
      <c r="B242" t="e">
        <f>(((0.0000000053875*CONWAY_7_6_114_38!#REF!-0.00000082467)*CONWAY_7_6_114_38!#REF!+0.000076438)*CONWAY_7_6_114_38!#REF!-0.0040899)*CONWAY_7_6_114_38!#REF!+0.824493</f>
        <v>#REF!</v>
      </c>
      <c r="C242" t="e">
        <f>(-(0.0000016546*CONWAY_7_6_114_38!#REF!)+0.00010227)*CONWAY_7_6_114_38!#REF!-0.00572466</f>
        <v>#REF!</v>
      </c>
    </row>
    <row r="243" spans="1:3">
      <c r="A243" t="e">
        <f>((((0.000000006536336*CONWAY_7_6_114_38!#REF!-0.000001120083)*CONWAY_7_6_114_38!#REF!+0.0001001685)*CONWAY_7_6_114_38!#REF!-0.00909529)*CONWAY_7_6_114_38!#REF!+0.06793952)*CONWAY_7_6_114_38!#REF!+999.84259</f>
        <v>#REF!</v>
      </c>
      <c r="B243" t="e">
        <f>(((0.0000000053875*CONWAY_7_6_114_38!#REF!-0.00000082467)*CONWAY_7_6_114_38!#REF!+0.000076438)*CONWAY_7_6_114_38!#REF!-0.0040899)*CONWAY_7_6_114_38!#REF!+0.824493</f>
        <v>#REF!</v>
      </c>
      <c r="C243" t="e">
        <f>(-(0.0000016546*CONWAY_7_6_114_38!#REF!)+0.00010227)*CONWAY_7_6_114_38!#REF!-0.00572466</f>
        <v>#REF!</v>
      </c>
    </row>
    <row r="244" spans="1:3">
      <c r="A244" t="e">
        <f>((((0.000000006536336*CONWAY_7_6_114_38!#REF!-0.000001120083)*CONWAY_7_6_114_38!#REF!+0.0001001685)*CONWAY_7_6_114_38!#REF!-0.00909529)*CONWAY_7_6_114_38!#REF!+0.06793952)*CONWAY_7_6_114_38!#REF!+999.84259</f>
        <v>#REF!</v>
      </c>
      <c r="B244" t="e">
        <f>(((0.0000000053875*CONWAY_7_6_114_38!#REF!-0.00000082467)*CONWAY_7_6_114_38!#REF!+0.000076438)*CONWAY_7_6_114_38!#REF!-0.0040899)*CONWAY_7_6_114_38!#REF!+0.824493</f>
        <v>#REF!</v>
      </c>
      <c r="C244" t="e">
        <f>(-(0.0000016546*CONWAY_7_6_114_38!#REF!)+0.00010227)*CONWAY_7_6_114_38!#REF!-0.00572466</f>
        <v>#REF!</v>
      </c>
    </row>
    <row r="245" spans="1:3">
      <c r="A245" t="e">
        <f>((((0.000000006536336*CONWAY_7_6_114_38!#REF!-0.000001120083)*CONWAY_7_6_114_38!#REF!+0.0001001685)*CONWAY_7_6_114_38!#REF!-0.00909529)*CONWAY_7_6_114_38!#REF!+0.06793952)*CONWAY_7_6_114_38!#REF!+999.84259</f>
        <v>#REF!</v>
      </c>
      <c r="B245" t="e">
        <f>(((0.0000000053875*CONWAY_7_6_114_38!#REF!-0.00000082467)*CONWAY_7_6_114_38!#REF!+0.000076438)*CONWAY_7_6_114_38!#REF!-0.0040899)*CONWAY_7_6_114_38!#REF!+0.824493</f>
        <v>#REF!</v>
      </c>
      <c r="C245" t="e">
        <f>(-(0.0000016546*CONWAY_7_6_114_38!#REF!)+0.00010227)*CONWAY_7_6_114_38!#REF!-0.00572466</f>
        <v>#REF!</v>
      </c>
    </row>
    <row r="246" spans="1:3">
      <c r="A246" t="e">
        <f>((((0.000000006536336*CONWAY_7_6_114_38!#REF!-0.000001120083)*CONWAY_7_6_114_38!#REF!+0.0001001685)*CONWAY_7_6_114_38!#REF!-0.00909529)*CONWAY_7_6_114_38!#REF!+0.06793952)*CONWAY_7_6_114_38!#REF!+999.84259</f>
        <v>#REF!</v>
      </c>
      <c r="B246" t="e">
        <f>(((0.0000000053875*CONWAY_7_6_114_38!#REF!-0.00000082467)*CONWAY_7_6_114_38!#REF!+0.000076438)*CONWAY_7_6_114_38!#REF!-0.0040899)*CONWAY_7_6_114_38!#REF!+0.824493</f>
        <v>#REF!</v>
      </c>
      <c r="C246" t="e">
        <f>(-(0.0000016546*CONWAY_7_6_114_38!#REF!)+0.00010227)*CONWAY_7_6_114_38!#REF!-0.00572466</f>
        <v>#REF!</v>
      </c>
    </row>
    <row r="247" spans="1:3">
      <c r="A247" t="e">
        <f>((((0.000000006536336*CONWAY_7_6_114_38!#REF!-0.000001120083)*CONWAY_7_6_114_38!#REF!+0.0001001685)*CONWAY_7_6_114_38!#REF!-0.00909529)*CONWAY_7_6_114_38!#REF!+0.06793952)*CONWAY_7_6_114_38!#REF!+999.84259</f>
        <v>#REF!</v>
      </c>
      <c r="B247" t="e">
        <f>(((0.0000000053875*CONWAY_7_6_114_38!#REF!-0.00000082467)*CONWAY_7_6_114_38!#REF!+0.000076438)*CONWAY_7_6_114_38!#REF!-0.0040899)*CONWAY_7_6_114_38!#REF!+0.824493</f>
        <v>#REF!</v>
      </c>
      <c r="C247" t="e">
        <f>(-(0.0000016546*CONWAY_7_6_114_38!#REF!)+0.00010227)*CONWAY_7_6_114_38!#REF!-0.00572466</f>
        <v>#REF!</v>
      </c>
    </row>
    <row r="248" spans="1:3">
      <c r="A248" t="e">
        <f>((((0.000000006536336*CONWAY_7_6_114_38!#REF!-0.000001120083)*CONWAY_7_6_114_38!#REF!+0.0001001685)*CONWAY_7_6_114_38!#REF!-0.00909529)*CONWAY_7_6_114_38!#REF!+0.06793952)*CONWAY_7_6_114_38!#REF!+999.84259</f>
        <v>#REF!</v>
      </c>
      <c r="B248" t="e">
        <f>(((0.0000000053875*CONWAY_7_6_114_38!#REF!-0.00000082467)*CONWAY_7_6_114_38!#REF!+0.000076438)*CONWAY_7_6_114_38!#REF!-0.0040899)*CONWAY_7_6_114_38!#REF!+0.824493</f>
        <v>#REF!</v>
      </c>
      <c r="C248" t="e">
        <f>(-(0.0000016546*CONWAY_7_6_114_38!#REF!)+0.00010227)*CONWAY_7_6_114_38!#REF!-0.00572466</f>
        <v>#REF!</v>
      </c>
    </row>
    <row r="249" spans="1:3">
      <c r="A249" t="e">
        <f>((((0.000000006536336*CONWAY_7_6_114_38!#REF!-0.000001120083)*CONWAY_7_6_114_38!#REF!+0.0001001685)*CONWAY_7_6_114_38!#REF!-0.00909529)*CONWAY_7_6_114_38!#REF!+0.06793952)*CONWAY_7_6_114_38!#REF!+999.84259</f>
        <v>#REF!</v>
      </c>
      <c r="B249" t="e">
        <f>(((0.0000000053875*CONWAY_7_6_114_38!#REF!-0.00000082467)*CONWAY_7_6_114_38!#REF!+0.000076438)*CONWAY_7_6_114_38!#REF!-0.0040899)*CONWAY_7_6_114_38!#REF!+0.824493</f>
        <v>#REF!</v>
      </c>
      <c r="C249" t="e">
        <f>(-(0.0000016546*CONWAY_7_6_114_38!#REF!)+0.00010227)*CONWAY_7_6_114_38!#REF!-0.00572466</f>
        <v>#REF!</v>
      </c>
    </row>
    <row r="250" spans="1:3">
      <c r="A250" t="e">
        <f>((((0.000000006536336*CONWAY_7_6_114_38!#REF!-0.000001120083)*CONWAY_7_6_114_38!#REF!+0.0001001685)*CONWAY_7_6_114_38!#REF!-0.00909529)*CONWAY_7_6_114_38!#REF!+0.06793952)*CONWAY_7_6_114_38!#REF!+999.84259</f>
        <v>#REF!</v>
      </c>
      <c r="B250" t="e">
        <f>(((0.0000000053875*CONWAY_7_6_114_38!#REF!-0.00000082467)*CONWAY_7_6_114_38!#REF!+0.000076438)*CONWAY_7_6_114_38!#REF!-0.0040899)*CONWAY_7_6_114_38!#REF!+0.824493</f>
        <v>#REF!</v>
      </c>
      <c r="C250" t="e">
        <f>(-(0.0000016546*CONWAY_7_6_114_38!#REF!)+0.00010227)*CONWAY_7_6_114_38!#REF!-0.00572466</f>
        <v>#REF!</v>
      </c>
    </row>
    <row r="251" spans="1:3">
      <c r="A251" t="e">
        <f>((((0.000000006536336*CONWAY_7_6_114_38!#REF!-0.000001120083)*CONWAY_7_6_114_38!#REF!+0.0001001685)*CONWAY_7_6_114_38!#REF!-0.00909529)*CONWAY_7_6_114_38!#REF!+0.06793952)*CONWAY_7_6_114_38!#REF!+999.84259</f>
        <v>#REF!</v>
      </c>
      <c r="B251" t="e">
        <f>(((0.0000000053875*CONWAY_7_6_114_38!#REF!-0.00000082467)*CONWAY_7_6_114_38!#REF!+0.000076438)*CONWAY_7_6_114_38!#REF!-0.0040899)*CONWAY_7_6_114_38!#REF!+0.824493</f>
        <v>#REF!</v>
      </c>
      <c r="C251" t="e">
        <f>(-(0.0000016546*CONWAY_7_6_114_38!#REF!)+0.00010227)*CONWAY_7_6_114_38!#REF!-0.00572466</f>
        <v>#REF!</v>
      </c>
    </row>
    <row r="252" spans="1:3">
      <c r="A252" t="e">
        <f>((((0.000000006536336*CONWAY_7_6_114_38!#REF!-0.000001120083)*CONWAY_7_6_114_38!#REF!+0.0001001685)*CONWAY_7_6_114_38!#REF!-0.00909529)*CONWAY_7_6_114_38!#REF!+0.06793952)*CONWAY_7_6_114_38!#REF!+999.84259</f>
        <v>#REF!</v>
      </c>
      <c r="B252" t="e">
        <f>(((0.0000000053875*CONWAY_7_6_114_38!#REF!-0.00000082467)*CONWAY_7_6_114_38!#REF!+0.000076438)*CONWAY_7_6_114_38!#REF!-0.0040899)*CONWAY_7_6_114_38!#REF!+0.824493</f>
        <v>#REF!</v>
      </c>
      <c r="C252" t="e">
        <f>(-(0.0000016546*CONWAY_7_6_114_38!#REF!)+0.00010227)*CONWAY_7_6_114_38!#REF!-0.00572466</f>
        <v>#REF!</v>
      </c>
    </row>
    <row r="253" spans="1:3">
      <c r="A253" t="e">
        <f>((((0.000000006536336*CONWAY_7_6_114_38!#REF!-0.000001120083)*CONWAY_7_6_114_38!#REF!+0.0001001685)*CONWAY_7_6_114_38!#REF!-0.00909529)*CONWAY_7_6_114_38!#REF!+0.06793952)*CONWAY_7_6_114_38!#REF!+999.84259</f>
        <v>#REF!</v>
      </c>
      <c r="B253" t="e">
        <f>(((0.0000000053875*CONWAY_7_6_114_38!#REF!-0.00000082467)*CONWAY_7_6_114_38!#REF!+0.000076438)*CONWAY_7_6_114_38!#REF!-0.0040899)*CONWAY_7_6_114_38!#REF!+0.824493</f>
        <v>#REF!</v>
      </c>
      <c r="C253" t="e">
        <f>(-(0.0000016546*CONWAY_7_6_114_38!#REF!)+0.00010227)*CONWAY_7_6_114_38!#REF!-0.00572466</f>
        <v>#REF!</v>
      </c>
    </row>
    <row r="254" spans="1:3">
      <c r="A254" t="e">
        <f>((((0.000000006536336*CONWAY_7_6_114_38!#REF!-0.000001120083)*CONWAY_7_6_114_38!#REF!+0.0001001685)*CONWAY_7_6_114_38!#REF!-0.00909529)*CONWAY_7_6_114_38!#REF!+0.06793952)*CONWAY_7_6_114_38!#REF!+999.84259</f>
        <v>#REF!</v>
      </c>
      <c r="B254" t="e">
        <f>(((0.0000000053875*CONWAY_7_6_114_38!#REF!-0.00000082467)*CONWAY_7_6_114_38!#REF!+0.000076438)*CONWAY_7_6_114_38!#REF!-0.0040899)*CONWAY_7_6_114_38!#REF!+0.824493</f>
        <v>#REF!</v>
      </c>
      <c r="C254" t="e">
        <f>(-(0.0000016546*CONWAY_7_6_114_38!#REF!)+0.00010227)*CONWAY_7_6_114_38!#REF!-0.00572466</f>
        <v>#REF!</v>
      </c>
    </row>
    <row r="255" spans="1:3">
      <c r="A255" t="e">
        <f>((((0.000000006536336*CONWAY_7_6_114_38!#REF!-0.000001120083)*CONWAY_7_6_114_38!#REF!+0.0001001685)*CONWAY_7_6_114_38!#REF!-0.00909529)*CONWAY_7_6_114_38!#REF!+0.06793952)*CONWAY_7_6_114_38!#REF!+999.84259</f>
        <v>#REF!</v>
      </c>
      <c r="B255" t="e">
        <f>(((0.0000000053875*CONWAY_7_6_114_38!#REF!-0.00000082467)*CONWAY_7_6_114_38!#REF!+0.000076438)*CONWAY_7_6_114_38!#REF!-0.0040899)*CONWAY_7_6_114_38!#REF!+0.824493</f>
        <v>#REF!</v>
      </c>
      <c r="C255" t="e">
        <f>(-(0.0000016546*CONWAY_7_6_114_38!#REF!)+0.00010227)*CONWAY_7_6_114_38!#REF!-0.00572466</f>
        <v>#REF!</v>
      </c>
    </row>
    <row r="256" spans="1:3">
      <c r="A256" t="e">
        <f>((((0.000000006536336*CONWAY_7_6_114_38!#REF!-0.000001120083)*CONWAY_7_6_114_38!#REF!+0.0001001685)*CONWAY_7_6_114_38!#REF!-0.00909529)*CONWAY_7_6_114_38!#REF!+0.06793952)*CONWAY_7_6_114_38!#REF!+999.84259</f>
        <v>#REF!</v>
      </c>
      <c r="B256" t="e">
        <f>(((0.0000000053875*CONWAY_7_6_114_38!#REF!-0.00000082467)*CONWAY_7_6_114_38!#REF!+0.000076438)*CONWAY_7_6_114_38!#REF!-0.0040899)*CONWAY_7_6_114_38!#REF!+0.824493</f>
        <v>#REF!</v>
      </c>
      <c r="C256" t="e">
        <f>(-(0.0000016546*CONWAY_7_6_114_38!#REF!)+0.00010227)*CONWAY_7_6_114_38!#REF!-0.00572466</f>
        <v>#REF!</v>
      </c>
    </row>
    <row r="257" spans="1:3">
      <c r="A257" t="e">
        <f>((((0.000000006536336*CONWAY_7_6_114_38!#REF!-0.000001120083)*CONWAY_7_6_114_38!#REF!+0.0001001685)*CONWAY_7_6_114_38!#REF!-0.00909529)*CONWAY_7_6_114_38!#REF!+0.06793952)*CONWAY_7_6_114_38!#REF!+999.84259</f>
        <v>#REF!</v>
      </c>
      <c r="B257" t="e">
        <f>(((0.0000000053875*CONWAY_7_6_114_38!#REF!-0.00000082467)*CONWAY_7_6_114_38!#REF!+0.000076438)*CONWAY_7_6_114_38!#REF!-0.0040899)*CONWAY_7_6_114_38!#REF!+0.824493</f>
        <v>#REF!</v>
      </c>
      <c r="C257" t="e">
        <f>(-(0.0000016546*CONWAY_7_6_114_38!#REF!)+0.00010227)*CONWAY_7_6_114_38!#REF!-0.00572466</f>
        <v>#REF!</v>
      </c>
    </row>
    <row r="258" spans="1:3">
      <c r="A258" t="e">
        <f>((((0.000000006536336*CONWAY_7_6_114_38!#REF!-0.000001120083)*CONWAY_7_6_114_38!#REF!+0.0001001685)*CONWAY_7_6_114_38!#REF!-0.00909529)*CONWAY_7_6_114_38!#REF!+0.06793952)*CONWAY_7_6_114_38!#REF!+999.84259</f>
        <v>#REF!</v>
      </c>
      <c r="B258" t="e">
        <f>(((0.0000000053875*CONWAY_7_6_114_38!#REF!-0.00000082467)*CONWAY_7_6_114_38!#REF!+0.000076438)*CONWAY_7_6_114_38!#REF!-0.0040899)*CONWAY_7_6_114_38!#REF!+0.824493</f>
        <v>#REF!</v>
      </c>
      <c r="C258" t="e">
        <f>(-(0.0000016546*CONWAY_7_6_114_38!#REF!)+0.00010227)*CONWAY_7_6_114_38!#REF!-0.00572466</f>
        <v>#REF!</v>
      </c>
    </row>
    <row r="259" spans="1:3">
      <c r="A259" t="e">
        <f>((((0.000000006536336*CONWAY_7_6_114_38!#REF!-0.000001120083)*CONWAY_7_6_114_38!#REF!+0.0001001685)*CONWAY_7_6_114_38!#REF!-0.00909529)*CONWAY_7_6_114_38!#REF!+0.06793952)*CONWAY_7_6_114_38!#REF!+999.84259</f>
        <v>#REF!</v>
      </c>
      <c r="B259" t="e">
        <f>(((0.0000000053875*CONWAY_7_6_114_38!#REF!-0.00000082467)*CONWAY_7_6_114_38!#REF!+0.000076438)*CONWAY_7_6_114_38!#REF!-0.0040899)*CONWAY_7_6_114_38!#REF!+0.824493</f>
        <v>#REF!</v>
      </c>
      <c r="C259" t="e">
        <f>(-(0.0000016546*CONWAY_7_6_114_38!#REF!)+0.00010227)*CONWAY_7_6_114_38!#REF!-0.00572466</f>
        <v>#REF!</v>
      </c>
    </row>
    <row r="260" spans="1:3">
      <c r="A260" t="e">
        <f>((((0.000000006536336*CONWAY_7_6_114_38!#REF!-0.000001120083)*CONWAY_7_6_114_38!#REF!+0.0001001685)*CONWAY_7_6_114_38!#REF!-0.00909529)*CONWAY_7_6_114_38!#REF!+0.06793952)*CONWAY_7_6_114_38!#REF!+999.84259</f>
        <v>#REF!</v>
      </c>
      <c r="B260" t="e">
        <f>(((0.0000000053875*CONWAY_7_6_114_38!#REF!-0.00000082467)*CONWAY_7_6_114_38!#REF!+0.000076438)*CONWAY_7_6_114_38!#REF!-0.0040899)*CONWAY_7_6_114_38!#REF!+0.824493</f>
        <v>#REF!</v>
      </c>
      <c r="C260" t="e">
        <f>(-(0.0000016546*CONWAY_7_6_114_38!#REF!)+0.00010227)*CONWAY_7_6_114_38!#REF!-0.00572466</f>
        <v>#REF!</v>
      </c>
    </row>
    <row r="261" spans="1:3">
      <c r="A261" t="e">
        <f>((((0.000000006536336*CONWAY_7_6_114_38!#REF!-0.000001120083)*CONWAY_7_6_114_38!#REF!+0.0001001685)*CONWAY_7_6_114_38!#REF!-0.00909529)*CONWAY_7_6_114_38!#REF!+0.06793952)*CONWAY_7_6_114_38!#REF!+999.84259</f>
        <v>#REF!</v>
      </c>
      <c r="B261" t="e">
        <f>(((0.0000000053875*CONWAY_7_6_114_38!#REF!-0.00000082467)*CONWAY_7_6_114_38!#REF!+0.000076438)*CONWAY_7_6_114_38!#REF!-0.0040899)*CONWAY_7_6_114_38!#REF!+0.824493</f>
        <v>#REF!</v>
      </c>
      <c r="C261" t="e">
        <f>(-(0.0000016546*CONWAY_7_6_114_38!#REF!)+0.00010227)*CONWAY_7_6_114_38!#REF!-0.00572466</f>
        <v>#REF!</v>
      </c>
    </row>
    <row r="262" spans="1:3">
      <c r="A262" t="e">
        <f>((((0.000000006536336*CONWAY_7_6_114_38!#REF!-0.000001120083)*CONWAY_7_6_114_38!#REF!+0.0001001685)*CONWAY_7_6_114_38!#REF!-0.00909529)*CONWAY_7_6_114_38!#REF!+0.06793952)*CONWAY_7_6_114_38!#REF!+999.84259</f>
        <v>#REF!</v>
      </c>
      <c r="B262" t="e">
        <f>(((0.0000000053875*CONWAY_7_6_114_38!#REF!-0.00000082467)*CONWAY_7_6_114_38!#REF!+0.000076438)*CONWAY_7_6_114_38!#REF!-0.0040899)*CONWAY_7_6_114_38!#REF!+0.824493</f>
        <v>#REF!</v>
      </c>
      <c r="C262" t="e">
        <f>(-(0.0000016546*CONWAY_7_6_114_38!#REF!)+0.00010227)*CONWAY_7_6_114_38!#REF!-0.00572466</f>
        <v>#REF!</v>
      </c>
    </row>
    <row r="263" spans="1:3">
      <c r="A263" t="e">
        <f>((((0.000000006536336*CONWAY_7_6_114_38!#REF!-0.000001120083)*CONWAY_7_6_114_38!#REF!+0.0001001685)*CONWAY_7_6_114_38!#REF!-0.00909529)*CONWAY_7_6_114_38!#REF!+0.06793952)*CONWAY_7_6_114_38!#REF!+999.84259</f>
        <v>#REF!</v>
      </c>
      <c r="B263" t="e">
        <f>(((0.0000000053875*CONWAY_7_6_114_38!#REF!-0.00000082467)*CONWAY_7_6_114_38!#REF!+0.000076438)*CONWAY_7_6_114_38!#REF!-0.0040899)*CONWAY_7_6_114_38!#REF!+0.824493</f>
        <v>#REF!</v>
      </c>
      <c r="C263" t="e">
        <f>(-(0.0000016546*CONWAY_7_6_114_38!#REF!)+0.00010227)*CONWAY_7_6_114_38!#REF!-0.00572466</f>
        <v>#REF!</v>
      </c>
    </row>
    <row r="264" spans="1:3">
      <c r="A264" t="e">
        <f>((((0.000000006536336*CONWAY_7_6_114_38!#REF!-0.000001120083)*CONWAY_7_6_114_38!#REF!+0.0001001685)*CONWAY_7_6_114_38!#REF!-0.00909529)*CONWAY_7_6_114_38!#REF!+0.06793952)*CONWAY_7_6_114_38!#REF!+999.84259</f>
        <v>#REF!</v>
      </c>
      <c r="B264" t="e">
        <f>(((0.0000000053875*CONWAY_7_6_114_38!#REF!-0.00000082467)*CONWAY_7_6_114_38!#REF!+0.000076438)*CONWAY_7_6_114_38!#REF!-0.0040899)*CONWAY_7_6_114_38!#REF!+0.824493</f>
        <v>#REF!</v>
      </c>
      <c r="C264" t="e">
        <f>(-(0.0000016546*CONWAY_7_6_114_38!#REF!)+0.00010227)*CONWAY_7_6_114_38!#REF!-0.00572466</f>
        <v>#REF!</v>
      </c>
    </row>
    <row r="265" spans="1:3">
      <c r="A265" t="e">
        <f>((((0.000000006536336*CONWAY_7_6_114_38!#REF!-0.000001120083)*CONWAY_7_6_114_38!#REF!+0.0001001685)*CONWAY_7_6_114_38!#REF!-0.00909529)*CONWAY_7_6_114_38!#REF!+0.06793952)*CONWAY_7_6_114_38!#REF!+999.84259</f>
        <v>#REF!</v>
      </c>
      <c r="B265" t="e">
        <f>(((0.0000000053875*CONWAY_7_6_114_38!#REF!-0.00000082467)*CONWAY_7_6_114_38!#REF!+0.000076438)*CONWAY_7_6_114_38!#REF!-0.0040899)*CONWAY_7_6_114_38!#REF!+0.824493</f>
        <v>#REF!</v>
      </c>
      <c r="C265" t="e">
        <f>(-(0.0000016546*CONWAY_7_6_114_38!#REF!)+0.00010227)*CONWAY_7_6_114_38!#REF!-0.00572466</f>
        <v>#REF!</v>
      </c>
    </row>
    <row r="266" spans="1:3">
      <c r="A266" t="e">
        <f>((((0.000000006536336*CONWAY_7_6_114_38!#REF!-0.000001120083)*CONWAY_7_6_114_38!#REF!+0.0001001685)*CONWAY_7_6_114_38!#REF!-0.00909529)*CONWAY_7_6_114_38!#REF!+0.06793952)*CONWAY_7_6_114_38!#REF!+999.84259</f>
        <v>#REF!</v>
      </c>
      <c r="B266" t="e">
        <f>(((0.0000000053875*CONWAY_7_6_114_38!#REF!-0.00000082467)*CONWAY_7_6_114_38!#REF!+0.000076438)*CONWAY_7_6_114_38!#REF!-0.0040899)*CONWAY_7_6_114_38!#REF!+0.824493</f>
        <v>#REF!</v>
      </c>
      <c r="C266" t="e">
        <f>(-(0.0000016546*CONWAY_7_6_114_38!#REF!)+0.00010227)*CONWAY_7_6_114_38!#REF!-0.00572466</f>
        <v>#REF!</v>
      </c>
    </row>
    <row r="267" spans="1:3">
      <c r="A267" t="e">
        <f>((((0.000000006536336*CONWAY_7_6_114_38!#REF!-0.000001120083)*CONWAY_7_6_114_38!#REF!+0.0001001685)*CONWAY_7_6_114_38!#REF!-0.00909529)*CONWAY_7_6_114_38!#REF!+0.06793952)*CONWAY_7_6_114_38!#REF!+999.84259</f>
        <v>#REF!</v>
      </c>
      <c r="B267" t="e">
        <f>(((0.0000000053875*CONWAY_7_6_114_38!#REF!-0.00000082467)*CONWAY_7_6_114_38!#REF!+0.000076438)*CONWAY_7_6_114_38!#REF!-0.0040899)*CONWAY_7_6_114_38!#REF!+0.824493</f>
        <v>#REF!</v>
      </c>
      <c r="C267" t="e">
        <f>(-(0.0000016546*CONWAY_7_6_114_38!#REF!)+0.00010227)*CONWAY_7_6_114_38!#REF!-0.00572466</f>
        <v>#REF!</v>
      </c>
    </row>
    <row r="268" spans="1:3">
      <c r="A268" t="e">
        <f>((((0.000000006536336*CONWAY_7_6_114_38!#REF!-0.000001120083)*CONWAY_7_6_114_38!#REF!+0.0001001685)*CONWAY_7_6_114_38!#REF!-0.00909529)*CONWAY_7_6_114_38!#REF!+0.06793952)*CONWAY_7_6_114_38!#REF!+999.84259</f>
        <v>#REF!</v>
      </c>
      <c r="B268" t="e">
        <f>(((0.0000000053875*CONWAY_7_6_114_38!#REF!-0.00000082467)*CONWAY_7_6_114_38!#REF!+0.000076438)*CONWAY_7_6_114_38!#REF!-0.0040899)*CONWAY_7_6_114_38!#REF!+0.824493</f>
        <v>#REF!</v>
      </c>
      <c r="C268" t="e">
        <f>(-(0.0000016546*CONWAY_7_6_114_38!#REF!)+0.00010227)*CONWAY_7_6_114_38!#REF!-0.00572466</f>
        <v>#REF!</v>
      </c>
    </row>
    <row r="269" spans="1:3">
      <c r="A269" t="e">
        <f>((((0.000000006536336*CONWAY_7_6_114_38!#REF!-0.000001120083)*CONWAY_7_6_114_38!#REF!+0.0001001685)*CONWAY_7_6_114_38!#REF!-0.00909529)*CONWAY_7_6_114_38!#REF!+0.06793952)*CONWAY_7_6_114_38!#REF!+999.84259</f>
        <v>#REF!</v>
      </c>
      <c r="B269" t="e">
        <f>(((0.0000000053875*CONWAY_7_6_114_38!#REF!-0.00000082467)*CONWAY_7_6_114_38!#REF!+0.000076438)*CONWAY_7_6_114_38!#REF!-0.0040899)*CONWAY_7_6_114_38!#REF!+0.824493</f>
        <v>#REF!</v>
      </c>
      <c r="C269" t="e">
        <f>(-(0.0000016546*CONWAY_7_6_114_38!#REF!)+0.00010227)*CONWAY_7_6_114_38!#REF!-0.00572466</f>
        <v>#REF!</v>
      </c>
    </row>
    <row r="270" spans="1:3">
      <c r="A270" t="e">
        <f>((((0.000000006536336*CONWAY_7_6_114_38!#REF!-0.000001120083)*CONWAY_7_6_114_38!#REF!+0.0001001685)*CONWAY_7_6_114_38!#REF!-0.00909529)*CONWAY_7_6_114_38!#REF!+0.06793952)*CONWAY_7_6_114_38!#REF!+999.84259</f>
        <v>#REF!</v>
      </c>
      <c r="B270" t="e">
        <f>(((0.0000000053875*CONWAY_7_6_114_38!#REF!-0.00000082467)*CONWAY_7_6_114_38!#REF!+0.000076438)*CONWAY_7_6_114_38!#REF!-0.0040899)*CONWAY_7_6_114_38!#REF!+0.824493</f>
        <v>#REF!</v>
      </c>
      <c r="C270" t="e">
        <f>(-(0.0000016546*CONWAY_7_6_114_38!#REF!)+0.00010227)*CONWAY_7_6_114_38!#REF!-0.00572466</f>
        <v>#REF!</v>
      </c>
    </row>
    <row r="271" spans="1:3">
      <c r="A271" t="e">
        <f>((((0.000000006536336*CONWAY_7_6_114_38!#REF!-0.000001120083)*CONWAY_7_6_114_38!#REF!+0.0001001685)*CONWAY_7_6_114_38!#REF!-0.00909529)*CONWAY_7_6_114_38!#REF!+0.06793952)*CONWAY_7_6_114_38!#REF!+999.84259</f>
        <v>#REF!</v>
      </c>
      <c r="B271" t="e">
        <f>(((0.0000000053875*CONWAY_7_6_114_38!#REF!-0.00000082467)*CONWAY_7_6_114_38!#REF!+0.000076438)*CONWAY_7_6_114_38!#REF!-0.0040899)*CONWAY_7_6_114_38!#REF!+0.824493</f>
        <v>#REF!</v>
      </c>
      <c r="C271" t="e">
        <f>(-(0.0000016546*CONWAY_7_6_114_38!#REF!)+0.00010227)*CONWAY_7_6_114_38!#REF!-0.00572466</f>
        <v>#REF!</v>
      </c>
    </row>
    <row r="272" spans="1:3">
      <c r="A272" t="e">
        <f>((((0.000000006536336*CONWAY_7_6_114_38!#REF!-0.000001120083)*CONWAY_7_6_114_38!#REF!+0.0001001685)*CONWAY_7_6_114_38!#REF!-0.00909529)*CONWAY_7_6_114_38!#REF!+0.06793952)*CONWAY_7_6_114_38!#REF!+999.84259</f>
        <v>#REF!</v>
      </c>
      <c r="B272" t="e">
        <f>(((0.0000000053875*CONWAY_7_6_114_38!#REF!-0.00000082467)*CONWAY_7_6_114_38!#REF!+0.000076438)*CONWAY_7_6_114_38!#REF!-0.0040899)*CONWAY_7_6_114_38!#REF!+0.824493</f>
        <v>#REF!</v>
      </c>
      <c r="C272" t="e">
        <f>(-(0.0000016546*CONWAY_7_6_114_38!#REF!)+0.00010227)*CONWAY_7_6_114_38!#REF!-0.00572466</f>
        <v>#REF!</v>
      </c>
    </row>
    <row r="273" spans="1:3">
      <c r="A273" t="e">
        <f>((((0.000000006536336*CONWAY_7_6_114_38!#REF!-0.000001120083)*CONWAY_7_6_114_38!#REF!+0.0001001685)*CONWAY_7_6_114_38!#REF!-0.00909529)*CONWAY_7_6_114_38!#REF!+0.06793952)*CONWAY_7_6_114_38!#REF!+999.84259</f>
        <v>#REF!</v>
      </c>
      <c r="B273" t="e">
        <f>(((0.0000000053875*CONWAY_7_6_114_38!#REF!-0.00000082467)*CONWAY_7_6_114_38!#REF!+0.000076438)*CONWAY_7_6_114_38!#REF!-0.0040899)*CONWAY_7_6_114_38!#REF!+0.824493</f>
        <v>#REF!</v>
      </c>
      <c r="C273" t="e">
        <f>(-(0.0000016546*CONWAY_7_6_114_38!#REF!)+0.00010227)*CONWAY_7_6_114_38!#REF!-0.00572466</f>
        <v>#REF!</v>
      </c>
    </row>
    <row r="274" spans="1:3">
      <c r="A274" t="e">
        <f>((((0.000000006536336*CONWAY_7_6_114_38!#REF!-0.000001120083)*CONWAY_7_6_114_38!#REF!+0.0001001685)*CONWAY_7_6_114_38!#REF!-0.00909529)*CONWAY_7_6_114_38!#REF!+0.06793952)*CONWAY_7_6_114_38!#REF!+999.84259</f>
        <v>#REF!</v>
      </c>
      <c r="B274" t="e">
        <f>(((0.0000000053875*CONWAY_7_6_114_38!#REF!-0.00000082467)*CONWAY_7_6_114_38!#REF!+0.000076438)*CONWAY_7_6_114_38!#REF!-0.0040899)*CONWAY_7_6_114_38!#REF!+0.824493</f>
        <v>#REF!</v>
      </c>
      <c r="C274" t="e">
        <f>(-(0.0000016546*CONWAY_7_6_114_38!#REF!)+0.00010227)*CONWAY_7_6_114_38!#REF!-0.00572466</f>
        <v>#REF!</v>
      </c>
    </row>
    <row r="275" spans="1:3">
      <c r="A275" t="e">
        <f>((((0.000000006536336*CONWAY_7_6_114_38!#REF!-0.000001120083)*CONWAY_7_6_114_38!#REF!+0.0001001685)*CONWAY_7_6_114_38!#REF!-0.00909529)*CONWAY_7_6_114_38!#REF!+0.06793952)*CONWAY_7_6_114_38!#REF!+999.84259</f>
        <v>#REF!</v>
      </c>
      <c r="B275" t="e">
        <f>(((0.0000000053875*CONWAY_7_6_114_38!#REF!-0.00000082467)*CONWAY_7_6_114_38!#REF!+0.000076438)*CONWAY_7_6_114_38!#REF!-0.0040899)*CONWAY_7_6_114_38!#REF!+0.824493</f>
        <v>#REF!</v>
      </c>
      <c r="C275" t="e">
        <f>(-(0.0000016546*CONWAY_7_6_114_38!#REF!)+0.00010227)*CONWAY_7_6_114_38!#REF!-0.00572466</f>
        <v>#REF!</v>
      </c>
    </row>
    <row r="276" spans="1:3">
      <c r="A276" t="e">
        <f>((((0.000000006536336*CONWAY_7_6_114_38!#REF!-0.000001120083)*CONWAY_7_6_114_38!#REF!+0.0001001685)*CONWAY_7_6_114_38!#REF!-0.00909529)*CONWAY_7_6_114_38!#REF!+0.06793952)*CONWAY_7_6_114_38!#REF!+999.84259</f>
        <v>#REF!</v>
      </c>
      <c r="B276" t="e">
        <f>(((0.0000000053875*CONWAY_7_6_114_38!#REF!-0.00000082467)*CONWAY_7_6_114_38!#REF!+0.000076438)*CONWAY_7_6_114_38!#REF!-0.0040899)*CONWAY_7_6_114_38!#REF!+0.824493</f>
        <v>#REF!</v>
      </c>
      <c r="C276" t="e">
        <f>(-(0.0000016546*CONWAY_7_6_114_38!#REF!)+0.00010227)*CONWAY_7_6_114_38!#REF!-0.00572466</f>
        <v>#REF!</v>
      </c>
    </row>
    <row r="277" spans="1:3">
      <c r="A277" t="e">
        <f>((((0.000000006536336*CONWAY_7_6_114_38!#REF!-0.000001120083)*CONWAY_7_6_114_38!#REF!+0.0001001685)*CONWAY_7_6_114_38!#REF!-0.00909529)*CONWAY_7_6_114_38!#REF!+0.06793952)*CONWAY_7_6_114_38!#REF!+999.84259</f>
        <v>#REF!</v>
      </c>
      <c r="B277" t="e">
        <f>(((0.0000000053875*CONWAY_7_6_114_38!#REF!-0.00000082467)*CONWAY_7_6_114_38!#REF!+0.000076438)*CONWAY_7_6_114_38!#REF!-0.0040899)*CONWAY_7_6_114_38!#REF!+0.824493</f>
        <v>#REF!</v>
      </c>
      <c r="C277" t="e">
        <f>(-(0.0000016546*CONWAY_7_6_114_38!#REF!)+0.00010227)*CONWAY_7_6_114_38!#REF!-0.00572466</f>
        <v>#REF!</v>
      </c>
    </row>
    <row r="278" spans="1:3">
      <c r="A278" t="e">
        <f>((((0.000000006536336*CONWAY_7_6_114_38!#REF!-0.000001120083)*CONWAY_7_6_114_38!#REF!+0.0001001685)*CONWAY_7_6_114_38!#REF!-0.00909529)*CONWAY_7_6_114_38!#REF!+0.06793952)*CONWAY_7_6_114_38!#REF!+999.84259</f>
        <v>#REF!</v>
      </c>
      <c r="B278" t="e">
        <f>(((0.0000000053875*CONWAY_7_6_114_38!#REF!-0.00000082467)*CONWAY_7_6_114_38!#REF!+0.000076438)*CONWAY_7_6_114_38!#REF!-0.0040899)*CONWAY_7_6_114_38!#REF!+0.824493</f>
        <v>#REF!</v>
      </c>
      <c r="C278" t="e">
        <f>(-(0.0000016546*CONWAY_7_6_114_38!#REF!)+0.00010227)*CONWAY_7_6_114_38!#REF!-0.00572466</f>
        <v>#REF!</v>
      </c>
    </row>
    <row r="279" spans="1:3">
      <c r="A279" t="e">
        <f>((((0.000000006536336*CONWAY_7_6_114_38!#REF!-0.000001120083)*CONWAY_7_6_114_38!#REF!+0.0001001685)*CONWAY_7_6_114_38!#REF!-0.00909529)*CONWAY_7_6_114_38!#REF!+0.06793952)*CONWAY_7_6_114_38!#REF!+999.84259</f>
        <v>#REF!</v>
      </c>
      <c r="B279" t="e">
        <f>(((0.0000000053875*CONWAY_7_6_114_38!#REF!-0.00000082467)*CONWAY_7_6_114_38!#REF!+0.000076438)*CONWAY_7_6_114_38!#REF!-0.0040899)*CONWAY_7_6_114_38!#REF!+0.824493</f>
        <v>#REF!</v>
      </c>
      <c r="C279" t="e">
        <f>(-(0.0000016546*CONWAY_7_6_114_38!#REF!)+0.00010227)*CONWAY_7_6_114_38!#REF!-0.00572466</f>
        <v>#REF!</v>
      </c>
    </row>
    <row r="280" spans="1:3">
      <c r="A280" t="e">
        <f>((((0.000000006536336*CONWAY_7_6_114_38!#REF!-0.000001120083)*CONWAY_7_6_114_38!#REF!+0.0001001685)*CONWAY_7_6_114_38!#REF!-0.00909529)*CONWAY_7_6_114_38!#REF!+0.06793952)*CONWAY_7_6_114_38!#REF!+999.84259</f>
        <v>#REF!</v>
      </c>
      <c r="B280" t="e">
        <f>(((0.0000000053875*CONWAY_7_6_114_38!#REF!-0.00000082467)*CONWAY_7_6_114_38!#REF!+0.000076438)*CONWAY_7_6_114_38!#REF!-0.0040899)*CONWAY_7_6_114_38!#REF!+0.824493</f>
        <v>#REF!</v>
      </c>
      <c r="C280" t="e">
        <f>(-(0.0000016546*CONWAY_7_6_114_38!#REF!)+0.00010227)*CONWAY_7_6_114_38!#REF!-0.00572466</f>
        <v>#REF!</v>
      </c>
    </row>
    <row r="281" spans="1:3">
      <c r="A281" t="e">
        <f>((((0.000000006536336*CONWAY_7_6_114_38!#REF!-0.000001120083)*CONWAY_7_6_114_38!#REF!+0.0001001685)*CONWAY_7_6_114_38!#REF!-0.00909529)*CONWAY_7_6_114_38!#REF!+0.06793952)*CONWAY_7_6_114_38!#REF!+999.84259</f>
        <v>#REF!</v>
      </c>
      <c r="B281" t="e">
        <f>(((0.0000000053875*CONWAY_7_6_114_38!#REF!-0.00000082467)*CONWAY_7_6_114_38!#REF!+0.000076438)*CONWAY_7_6_114_38!#REF!-0.0040899)*CONWAY_7_6_114_38!#REF!+0.824493</f>
        <v>#REF!</v>
      </c>
      <c r="C281" t="e">
        <f>(-(0.0000016546*CONWAY_7_6_114_38!#REF!)+0.00010227)*CONWAY_7_6_114_38!#REF!-0.00572466</f>
        <v>#REF!</v>
      </c>
    </row>
    <row r="282" spans="1:3">
      <c r="A282" t="e">
        <f>((((0.000000006536336*CONWAY_7_6_114_38!#REF!-0.000001120083)*CONWAY_7_6_114_38!#REF!+0.0001001685)*CONWAY_7_6_114_38!#REF!-0.00909529)*CONWAY_7_6_114_38!#REF!+0.06793952)*CONWAY_7_6_114_38!#REF!+999.84259</f>
        <v>#REF!</v>
      </c>
      <c r="B282" t="e">
        <f>(((0.0000000053875*CONWAY_7_6_114_38!#REF!-0.00000082467)*CONWAY_7_6_114_38!#REF!+0.000076438)*CONWAY_7_6_114_38!#REF!-0.0040899)*CONWAY_7_6_114_38!#REF!+0.824493</f>
        <v>#REF!</v>
      </c>
      <c r="C282" t="e">
        <f>(-(0.0000016546*CONWAY_7_6_114_38!#REF!)+0.00010227)*CONWAY_7_6_114_38!#REF!-0.00572466</f>
        <v>#REF!</v>
      </c>
    </row>
    <row r="283" spans="1:3">
      <c r="A283" t="e">
        <f>((((0.000000006536336*CONWAY_7_6_114_38!#REF!-0.000001120083)*CONWAY_7_6_114_38!#REF!+0.0001001685)*CONWAY_7_6_114_38!#REF!-0.00909529)*CONWAY_7_6_114_38!#REF!+0.06793952)*CONWAY_7_6_114_38!#REF!+999.84259</f>
        <v>#REF!</v>
      </c>
      <c r="B283" t="e">
        <f>(((0.0000000053875*CONWAY_7_6_114_38!#REF!-0.00000082467)*CONWAY_7_6_114_38!#REF!+0.000076438)*CONWAY_7_6_114_38!#REF!-0.0040899)*CONWAY_7_6_114_38!#REF!+0.824493</f>
        <v>#REF!</v>
      </c>
      <c r="C283" t="e">
        <f>(-(0.0000016546*CONWAY_7_6_114_38!#REF!)+0.00010227)*CONWAY_7_6_114_38!#REF!-0.00572466</f>
        <v>#REF!</v>
      </c>
    </row>
    <row r="284" spans="1:3">
      <c r="A284" t="e">
        <f>((((0.000000006536336*CONWAY_7_6_114_38!#REF!-0.000001120083)*CONWAY_7_6_114_38!#REF!+0.0001001685)*CONWAY_7_6_114_38!#REF!-0.00909529)*CONWAY_7_6_114_38!#REF!+0.06793952)*CONWAY_7_6_114_38!#REF!+999.84259</f>
        <v>#REF!</v>
      </c>
      <c r="B284" t="e">
        <f>(((0.0000000053875*CONWAY_7_6_114_38!#REF!-0.00000082467)*CONWAY_7_6_114_38!#REF!+0.000076438)*CONWAY_7_6_114_38!#REF!-0.0040899)*CONWAY_7_6_114_38!#REF!+0.824493</f>
        <v>#REF!</v>
      </c>
      <c r="C284" t="e">
        <f>(-(0.0000016546*CONWAY_7_6_114_38!#REF!)+0.00010227)*CONWAY_7_6_114_38!#REF!-0.00572466</f>
        <v>#REF!</v>
      </c>
    </row>
    <row r="285" spans="1:3">
      <c r="A285" t="e">
        <f>((((0.000000006536336*CONWAY_7_6_114_38!#REF!-0.000001120083)*CONWAY_7_6_114_38!#REF!+0.0001001685)*CONWAY_7_6_114_38!#REF!-0.00909529)*CONWAY_7_6_114_38!#REF!+0.06793952)*CONWAY_7_6_114_38!#REF!+999.84259</f>
        <v>#REF!</v>
      </c>
      <c r="B285" t="e">
        <f>(((0.0000000053875*CONWAY_7_6_114_38!#REF!-0.00000082467)*CONWAY_7_6_114_38!#REF!+0.000076438)*CONWAY_7_6_114_38!#REF!-0.0040899)*CONWAY_7_6_114_38!#REF!+0.824493</f>
        <v>#REF!</v>
      </c>
      <c r="C285" t="e">
        <f>(-(0.0000016546*CONWAY_7_6_114_38!#REF!)+0.00010227)*CONWAY_7_6_114_38!#REF!-0.00572466</f>
        <v>#REF!</v>
      </c>
    </row>
    <row r="286" spans="1:3">
      <c r="A286" t="e">
        <f>((((0.000000006536336*CONWAY_7_6_114_38!#REF!-0.000001120083)*CONWAY_7_6_114_38!#REF!+0.0001001685)*CONWAY_7_6_114_38!#REF!-0.00909529)*CONWAY_7_6_114_38!#REF!+0.06793952)*CONWAY_7_6_114_38!#REF!+999.84259</f>
        <v>#REF!</v>
      </c>
      <c r="B286" t="e">
        <f>(((0.0000000053875*CONWAY_7_6_114_38!#REF!-0.00000082467)*CONWAY_7_6_114_38!#REF!+0.000076438)*CONWAY_7_6_114_38!#REF!-0.0040899)*CONWAY_7_6_114_38!#REF!+0.824493</f>
        <v>#REF!</v>
      </c>
      <c r="C286" t="e">
        <f>(-(0.0000016546*CONWAY_7_6_114_38!#REF!)+0.00010227)*CONWAY_7_6_114_38!#REF!-0.00572466</f>
        <v>#REF!</v>
      </c>
    </row>
    <row r="287" spans="1:3">
      <c r="A287" t="e">
        <f>((((0.000000006536336*CONWAY_7_6_114_38!#REF!-0.000001120083)*CONWAY_7_6_114_38!#REF!+0.0001001685)*CONWAY_7_6_114_38!#REF!-0.00909529)*CONWAY_7_6_114_38!#REF!+0.06793952)*CONWAY_7_6_114_38!#REF!+999.84259</f>
        <v>#REF!</v>
      </c>
      <c r="B287" t="e">
        <f>(((0.0000000053875*CONWAY_7_6_114_38!#REF!-0.00000082467)*CONWAY_7_6_114_38!#REF!+0.000076438)*CONWAY_7_6_114_38!#REF!-0.0040899)*CONWAY_7_6_114_38!#REF!+0.824493</f>
        <v>#REF!</v>
      </c>
      <c r="C287" t="e">
        <f>(-(0.0000016546*CONWAY_7_6_114_38!#REF!)+0.00010227)*CONWAY_7_6_114_38!#REF!-0.00572466</f>
        <v>#REF!</v>
      </c>
    </row>
    <row r="288" spans="1:3">
      <c r="A288" t="e">
        <f>((((0.000000006536336*CONWAY_7_6_114_38!#REF!-0.000001120083)*CONWAY_7_6_114_38!#REF!+0.0001001685)*CONWAY_7_6_114_38!#REF!-0.00909529)*CONWAY_7_6_114_38!#REF!+0.06793952)*CONWAY_7_6_114_38!#REF!+999.84259</f>
        <v>#REF!</v>
      </c>
      <c r="B288" t="e">
        <f>(((0.0000000053875*CONWAY_7_6_114_38!#REF!-0.00000082467)*CONWAY_7_6_114_38!#REF!+0.000076438)*CONWAY_7_6_114_38!#REF!-0.0040899)*CONWAY_7_6_114_38!#REF!+0.824493</f>
        <v>#REF!</v>
      </c>
      <c r="C288" t="e">
        <f>(-(0.0000016546*CONWAY_7_6_114_38!#REF!)+0.00010227)*CONWAY_7_6_114_38!#REF!-0.00572466</f>
        <v>#REF!</v>
      </c>
    </row>
    <row r="289" spans="1:3">
      <c r="A289" t="e">
        <f>((((0.000000006536336*CONWAY_7_6_114_38!#REF!-0.000001120083)*CONWAY_7_6_114_38!#REF!+0.0001001685)*CONWAY_7_6_114_38!#REF!-0.00909529)*CONWAY_7_6_114_38!#REF!+0.06793952)*CONWAY_7_6_114_38!#REF!+999.84259</f>
        <v>#REF!</v>
      </c>
      <c r="B289" t="e">
        <f>(((0.0000000053875*CONWAY_7_6_114_38!#REF!-0.00000082467)*CONWAY_7_6_114_38!#REF!+0.000076438)*CONWAY_7_6_114_38!#REF!-0.0040899)*CONWAY_7_6_114_38!#REF!+0.824493</f>
        <v>#REF!</v>
      </c>
      <c r="C289" t="e">
        <f>(-(0.0000016546*CONWAY_7_6_114_38!#REF!)+0.00010227)*CONWAY_7_6_114_38!#REF!-0.00572466</f>
        <v>#REF!</v>
      </c>
    </row>
    <row r="290" spans="1:3">
      <c r="A290" t="e">
        <f>((((0.000000006536336*CONWAY_7_6_114_38!#REF!-0.000001120083)*CONWAY_7_6_114_38!#REF!+0.0001001685)*CONWAY_7_6_114_38!#REF!-0.00909529)*CONWAY_7_6_114_38!#REF!+0.06793952)*CONWAY_7_6_114_38!#REF!+999.84259</f>
        <v>#REF!</v>
      </c>
      <c r="B290" t="e">
        <f>(((0.0000000053875*CONWAY_7_6_114_38!#REF!-0.00000082467)*CONWAY_7_6_114_38!#REF!+0.000076438)*CONWAY_7_6_114_38!#REF!-0.0040899)*CONWAY_7_6_114_38!#REF!+0.824493</f>
        <v>#REF!</v>
      </c>
      <c r="C290" t="e">
        <f>(-(0.0000016546*CONWAY_7_6_114_38!#REF!)+0.00010227)*CONWAY_7_6_114_38!#REF!-0.00572466</f>
        <v>#REF!</v>
      </c>
    </row>
    <row r="291" spans="1:3">
      <c r="A291" t="e">
        <f>((((0.000000006536336*CONWAY_7_6_114_38!#REF!-0.000001120083)*CONWAY_7_6_114_38!#REF!+0.0001001685)*CONWAY_7_6_114_38!#REF!-0.00909529)*CONWAY_7_6_114_38!#REF!+0.06793952)*CONWAY_7_6_114_38!#REF!+999.84259</f>
        <v>#REF!</v>
      </c>
      <c r="B291" t="e">
        <f>(((0.0000000053875*CONWAY_7_6_114_38!#REF!-0.00000082467)*CONWAY_7_6_114_38!#REF!+0.000076438)*CONWAY_7_6_114_38!#REF!-0.0040899)*CONWAY_7_6_114_38!#REF!+0.824493</f>
        <v>#REF!</v>
      </c>
      <c r="C291" t="e">
        <f>(-(0.0000016546*CONWAY_7_6_114_38!#REF!)+0.00010227)*CONWAY_7_6_114_38!#REF!-0.00572466</f>
        <v>#REF!</v>
      </c>
    </row>
    <row r="292" spans="1:3">
      <c r="A292" t="e">
        <f>((((0.000000006536336*CONWAY_7_6_114_38!#REF!-0.000001120083)*CONWAY_7_6_114_38!#REF!+0.0001001685)*CONWAY_7_6_114_38!#REF!-0.00909529)*CONWAY_7_6_114_38!#REF!+0.06793952)*CONWAY_7_6_114_38!#REF!+999.84259</f>
        <v>#REF!</v>
      </c>
      <c r="B292" t="e">
        <f>(((0.0000000053875*CONWAY_7_6_114_38!#REF!-0.00000082467)*CONWAY_7_6_114_38!#REF!+0.000076438)*CONWAY_7_6_114_38!#REF!-0.0040899)*CONWAY_7_6_114_38!#REF!+0.824493</f>
        <v>#REF!</v>
      </c>
      <c r="C292" t="e">
        <f>(-(0.0000016546*CONWAY_7_6_114_38!#REF!)+0.00010227)*CONWAY_7_6_114_38!#REF!-0.00572466</f>
        <v>#REF!</v>
      </c>
    </row>
    <row r="293" spans="1:3">
      <c r="A293" t="e">
        <f>((((0.000000006536336*CONWAY_7_6_114_38!#REF!-0.000001120083)*CONWAY_7_6_114_38!#REF!+0.0001001685)*CONWAY_7_6_114_38!#REF!-0.00909529)*CONWAY_7_6_114_38!#REF!+0.06793952)*CONWAY_7_6_114_38!#REF!+999.84259</f>
        <v>#REF!</v>
      </c>
      <c r="B293" t="e">
        <f>(((0.0000000053875*CONWAY_7_6_114_38!#REF!-0.00000082467)*CONWAY_7_6_114_38!#REF!+0.000076438)*CONWAY_7_6_114_38!#REF!-0.0040899)*CONWAY_7_6_114_38!#REF!+0.824493</f>
        <v>#REF!</v>
      </c>
      <c r="C293" t="e">
        <f>(-(0.0000016546*CONWAY_7_6_114_38!#REF!)+0.00010227)*CONWAY_7_6_114_38!#REF!-0.00572466</f>
        <v>#REF!</v>
      </c>
    </row>
    <row r="294" spans="1:3">
      <c r="A294" t="e">
        <f>((((0.000000006536336*CONWAY_7_6_114_38!#REF!-0.000001120083)*CONWAY_7_6_114_38!#REF!+0.0001001685)*CONWAY_7_6_114_38!#REF!-0.00909529)*CONWAY_7_6_114_38!#REF!+0.06793952)*CONWAY_7_6_114_38!#REF!+999.84259</f>
        <v>#REF!</v>
      </c>
      <c r="B294" t="e">
        <f>(((0.0000000053875*CONWAY_7_6_114_38!#REF!-0.00000082467)*CONWAY_7_6_114_38!#REF!+0.000076438)*CONWAY_7_6_114_38!#REF!-0.0040899)*CONWAY_7_6_114_38!#REF!+0.824493</f>
        <v>#REF!</v>
      </c>
      <c r="C294" t="e">
        <f>(-(0.0000016546*CONWAY_7_6_114_38!#REF!)+0.00010227)*CONWAY_7_6_114_38!#REF!-0.00572466</f>
        <v>#REF!</v>
      </c>
    </row>
    <row r="295" spans="1:3">
      <c r="A295" t="e">
        <f>((((0.000000006536336*CONWAY_7_6_114_38!#REF!-0.000001120083)*CONWAY_7_6_114_38!#REF!+0.0001001685)*CONWAY_7_6_114_38!#REF!-0.00909529)*CONWAY_7_6_114_38!#REF!+0.06793952)*CONWAY_7_6_114_38!#REF!+999.84259</f>
        <v>#REF!</v>
      </c>
      <c r="B295" t="e">
        <f>(((0.0000000053875*CONWAY_7_6_114_38!#REF!-0.00000082467)*CONWAY_7_6_114_38!#REF!+0.000076438)*CONWAY_7_6_114_38!#REF!-0.0040899)*CONWAY_7_6_114_38!#REF!+0.824493</f>
        <v>#REF!</v>
      </c>
      <c r="C295" t="e">
        <f>(-(0.0000016546*CONWAY_7_6_114_38!#REF!)+0.00010227)*CONWAY_7_6_114_38!#REF!-0.00572466</f>
        <v>#REF!</v>
      </c>
    </row>
    <row r="296" spans="1:3">
      <c r="A296" t="e">
        <f>((((0.000000006536336*CONWAY_7_6_114_38!#REF!-0.000001120083)*CONWAY_7_6_114_38!#REF!+0.0001001685)*CONWAY_7_6_114_38!#REF!-0.00909529)*CONWAY_7_6_114_38!#REF!+0.06793952)*CONWAY_7_6_114_38!#REF!+999.84259</f>
        <v>#REF!</v>
      </c>
      <c r="B296" t="e">
        <f>(((0.0000000053875*CONWAY_7_6_114_38!#REF!-0.00000082467)*CONWAY_7_6_114_38!#REF!+0.000076438)*CONWAY_7_6_114_38!#REF!-0.0040899)*CONWAY_7_6_114_38!#REF!+0.824493</f>
        <v>#REF!</v>
      </c>
      <c r="C296" t="e">
        <f>(-(0.0000016546*CONWAY_7_6_114_38!#REF!)+0.00010227)*CONWAY_7_6_114_38!#REF!-0.00572466</f>
        <v>#REF!</v>
      </c>
    </row>
    <row r="297" spans="1:3">
      <c r="A297" t="e">
        <f>((((0.000000006536336*CONWAY_7_6_114_38!#REF!-0.000001120083)*CONWAY_7_6_114_38!#REF!+0.0001001685)*CONWAY_7_6_114_38!#REF!-0.00909529)*CONWAY_7_6_114_38!#REF!+0.06793952)*CONWAY_7_6_114_38!#REF!+999.84259</f>
        <v>#REF!</v>
      </c>
      <c r="B297" t="e">
        <f>(((0.0000000053875*CONWAY_7_6_114_38!#REF!-0.00000082467)*CONWAY_7_6_114_38!#REF!+0.000076438)*CONWAY_7_6_114_38!#REF!-0.0040899)*CONWAY_7_6_114_38!#REF!+0.824493</f>
        <v>#REF!</v>
      </c>
      <c r="C297" t="e">
        <f>(-(0.0000016546*CONWAY_7_6_114_38!#REF!)+0.00010227)*CONWAY_7_6_114_38!#REF!-0.00572466</f>
        <v>#REF!</v>
      </c>
    </row>
    <row r="298" spans="1:3">
      <c r="A298" t="e">
        <f>((((0.000000006536336*CONWAY_7_6_114_38!#REF!-0.000001120083)*CONWAY_7_6_114_38!#REF!+0.0001001685)*CONWAY_7_6_114_38!#REF!-0.00909529)*CONWAY_7_6_114_38!#REF!+0.06793952)*CONWAY_7_6_114_38!#REF!+999.84259</f>
        <v>#REF!</v>
      </c>
      <c r="B298" t="e">
        <f>(((0.0000000053875*CONWAY_7_6_114_38!#REF!-0.00000082467)*CONWAY_7_6_114_38!#REF!+0.000076438)*CONWAY_7_6_114_38!#REF!-0.0040899)*CONWAY_7_6_114_38!#REF!+0.824493</f>
        <v>#REF!</v>
      </c>
      <c r="C298" t="e">
        <f>(-(0.0000016546*CONWAY_7_6_114_38!#REF!)+0.00010227)*CONWAY_7_6_114_38!#REF!-0.00572466</f>
        <v>#REF!</v>
      </c>
    </row>
    <row r="299" spans="1:3">
      <c r="A299" t="e">
        <f>((((0.000000006536336*CONWAY_7_6_114_38!#REF!-0.000001120083)*CONWAY_7_6_114_38!#REF!+0.0001001685)*CONWAY_7_6_114_38!#REF!-0.00909529)*CONWAY_7_6_114_38!#REF!+0.06793952)*CONWAY_7_6_114_38!#REF!+999.84259</f>
        <v>#REF!</v>
      </c>
      <c r="B299" t="e">
        <f>(((0.0000000053875*CONWAY_7_6_114_38!#REF!-0.00000082467)*CONWAY_7_6_114_38!#REF!+0.000076438)*CONWAY_7_6_114_38!#REF!-0.0040899)*CONWAY_7_6_114_38!#REF!+0.824493</f>
        <v>#REF!</v>
      </c>
      <c r="C299" t="e">
        <f>(-(0.0000016546*CONWAY_7_6_114_38!#REF!)+0.00010227)*CONWAY_7_6_114_38!#REF!-0.00572466</f>
        <v>#REF!</v>
      </c>
    </row>
    <row r="300" spans="1:3">
      <c r="A300" t="e">
        <f>((((0.000000006536336*CONWAY_7_6_114_38!#REF!-0.000001120083)*CONWAY_7_6_114_38!#REF!+0.0001001685)*CONWAY_7_6_114_38!#REF!-0.00909529)*CONWAY_7_6_114_38!#REF!+0.06793952)*CONWAY_7_6_114_38!#REF!+999.84259</f>
        <v>#REF!</v>
      </c>
      <c r="B300" t="e">
        <f>(((0.0000000053875*CONWAY_7_6_114_38!#REF!-0.00000082467)*CONWAY_7_6_114_38!#REF!+0.000076438)*CONWAY_7_6_114_38!#REF!-0.0040899)*CONWAY_7_6_114_38!#REF!+0.824493</f>
        <v>#REF!</v>
      </c>
      <c r="C300" t="e">
        <f>(-(0.0000016546*CONWAY_7_6_114_38!#REF!)+0.00010227)*CONWAY_7_6_114_38!#REF!-0.00572466</f>
        <v>#REF!</v>
      </c>
    </row>
    <row r="301" spans="1:3">
      <c r="A301" t="e">
        <f>((((0.000000006536336*CONWAY_7_6_114_38!#REF!-0.000001120083)*CONWAY_7_6_114_38!#REF!+0.0001001685)*CONWAY_7_6_114_38!#REF!-0.00909529)*CONWAY_7_6_114_38!#REF!+0.06793952)*CONWAY_7_6_114_38!#REF!+999.84259</f>
        <v>#REF!</v>
      </c>
      <c r="B301" t="e">
        <f>(((0.0000000053875*CONWAY_7_6_114_38!#REF!-0.00000082467)*CONWAY_7_6_114_38!#REF!+0.000076438)*CONWAY_7_6_114_38!#REF!-0.0040899)*CONWAY_7_6_114_38!#REF!+0.824493</f>
        <v>#REF!</v>
      </c>
      <c r="C301" t="e">
        <f>(-(0.0000016546*CONWAY_7_6_114_38!#REF!)+0.00010227)*CONWAY_7_6_114_38!#REF!-0.00572466</f>
        <v>#REF!</v>
      </c>
    </row>
    <row r="302" spans="1:3">
      <c r="A302" t="e">
        <f>((((0.000000006536336*CONWAY_7_6_114_38!#REF!-0.000001120083)*CONWAY_7_6_114_38!#REF!+0.0001001685)*CONWAY_7_6_114_38!#REF!-0.00909529)*CONWAY_7_6_114_38!#REF!+0.06793952)*CONWAY_7_6_114_38!#REF!+999.84259</f>
        <v>#REF!</v>
      </c>
      <c r="B302" t="e">
        <f>(((0.0000000053875*CONWAY_7_6_114_38!#REF!-0.00000082467)*CONWAY_7_6_114_38!#REF!+0.000076438)*CONWAY_7_6_114_38!#REF!-0.0040899)*CONWAY_7_6_114_38!#REF!+0.824493</f>
        <v>#REF!</v>
      </c>
      <c r="C302" t="e">
        <f>(-(0.0000016546*CONWAY_7_6_114_38!#REF!)+0.00010227)*CONWAY_7_6_114_38!#REF!-0.00572466</f>
        <v>#REF!</v>
      </c>
    </row>
    <row r="303" spans="1:3">
      <c r="A303" t="e">
        <f>((((0.000000006536336*CONWAY_7_6_114_38!#REF!-0.000001120083)*CONWAY_7_6_114_38!#REF!+0.0001001685)*CONWAY_7_6_114_38!#REF!-0.00909529)*CONWAY_7_6_114_38!#REF!+0.06793952)*CONWAY_7_6_114_38!#REF!+999.84259</f>
        <v>#REF!</v>
      </c>
      <c r="B303" t="e">
        <f>(((0.0000000053875*CONWAY_7_6_114_38!#REF!-0.00000082467)*CONWAY_7_6_114_38!#REF!+0.000076438)*CONWAY_7_6_114_38!#REF!-0.0040899)*CONWAY_7_6_114_38!#REF!+0.824493</f>
        <v>#REF!</v>
      </c>
      <c r="C303" t="e">
        <f>(-(0.0000016546*CONWAY_7_6_114_38!#REF!)+0.00010227)*CONWAY_7_6_114_38!#REF!-0.00572466</f>
        <v>#REF!</v>
      </c>
    </row>
    <row r="304" spans="1:3">
      <c r="A304" t="e">
        <f>((((0.000000006536336*CONWAY_7_6_114_38!#REF!-0.000001120083)*CONWAY_7_6_114_38!#REF!+0.0001001685)*CONWAY_7_6_114_38!#REF!-0.00909529)*CONWAY_7_6_114_38!#REF!+0.06793952)*CONWAY_7_6_114_38!#REF!+999.84259</f>
        <v>#REF!</v>
      </c>
      <c r="B304" t="e">
        <f>(((0.0000000053875*CONWAY_7_6_114_38!#REF!-0.00000082467)*CONWAY_7_6_114_38!#REF!+0.000076438)*CONWAY_7_6_114_38!#REF!-0.0040899)*CONWAY_7_6_114_38!#REF!+0.824493</f>
        <v>#REF!</v>
      </c>
      <c r="C304" t="e">
        <f>(-(0.0000016546*CONWAY_7_6_114_38!#REF!)+0.00010227)*CONWAY_7_6_114_38!#REF!-0.00572466</f>
        <v>#REF!</v>
      </c>
    </row>
    <row r="305" spans="1:3">
      <c r="A305" t="e">
        <f>((((0.000000006536336*CONWAY_7_6_114_38!#REF!-0.000001120083)*CONWAY_7_6_114_38!#REF!+0.0001001685)*CONWAY_7_6_114_38!#REF!-0.00909529)*CONWAY_7_6_114_38!#REF!+0.06793952)*CONWAY_7_6_114_38!#REF!+999.84259</f>
        <v>#REF!</v>
      </c>
      <c r="B305" t="e">
        <f>(((0.0000000053875*CONWAY_7_6_114_38!#REF!-0.00000082467)*CONWAY_7_6_114_38!#REF!+0.000076438)*CONWAY_7_6_114_38!#REF!-0.0040899)*CONWAY_7_6_114_38!#REF!+0.824493</f>
        <v>#REF!</v>
      </c>
      <c r="C305" t="e">
        <f>(-(0.0000016546*CONWAY_7_6_114_38!#REF!)+0.00010227)*CONWAY_7_6_114_38!#REF!-0.00572466</f>
        <v>#REF!</v>
      </c>
    </row>
    <row r="306" spans="1:3">
      <c r="A306" t="e">
        <f>((((0.000000006536336*CONWAY_7_6_114_38!#REF!-0.000001120083)*CONWAY_7_6_114_38!#REF!+0.0001001685)*CONWAY_7_6_114_38!#REF!-0.00909529)*CONWAY_7_6_114_38!#REF!+0.06793952)*CONWAY_7_6_114_38!#REF!+999.84259</f>
        <v>#REF!</v>
      </c>
      <c r="B306" t="e">
        <f>(((0.0000000053875*CONWAY_7_6_114_38!#REF!-0.00000082467)*CONWAY_7_6_114_38!#REF!+0.000076438)*CONWAY_7_6_114_38!#REF!-0.0040899)*CONWAY_7_6_114_38!#REF!+0.824493</f>
        <v>#REF!</v>
      </c>
      <c r="C306" t="e">
        <f>(-(0.0000016546*CONWAY_7_6_114_38!#REF!)+0.00010227)*CONWAY_7_6_114_38!#REF!-0.00572466</f>
        <v>#REF!</v>
      </c>
    </row>
    <row r="307" spans="1:3">
      <c r="A307" t="e">
        <f>((((0.000000006536336*CONWAY_7_6_114_38!#REF!-0.000001120083)*CONWAY_7_6_114_38!#REF!+0.0001001685)*CONWAY_7_6_114_38!#REF!-0.00909529)*CONWAY_7_6_114_38!#REF!+0.06793952)*CONWAY_7_6_114_38!#REF!+999.84259</f>
        <v>#REF!</v>
      </c>
      <c r="B307" t="e">
        <f>(((0.0000000053875*CONWAY_7_6_114_38!#REF!-0.00000082467)*CONWAY_7_6_114_38!#REF!+0.000076438)*CONWAY_7_6_114_38!#REF!-0.0040899)*CONWAY_7_6_114_38!#REF!+0.824493</f>
        <v>#REF!</v>
      </c>
      <c r="C307" t="e">
        <f>(-(0.0000016546*CONWAY_7_6_114_38!#REF!)+0.00010227)*CONWAY_7_6_114_38!#REF!-0.00572466</f>
        <v>#REF!</v>
      </c>
    </row>
    <row r="308" spans="1:3">
      <c r="A308" t="e">
        <f>((((0.000000006536336*CONWAY_7_6_114_38!#REF!-0.000001120083)*CONWAY_7_6_114_38!#REF!+0.0001001685)*CONWAY_7_6_114_38!#REF!-0.00909529)*CONWAY_7_6_114_38!#REF!+0.06793952)*CONWAY_7_6_114_38!#REF!+999.84259</f>
        <v>#REF!</v>
      </c>
      <c r="B308" t="e">
        <f>(((0.0000000053875*CONWAY_7_6_114_38!#REF!-0.00000082467)*CONWAY_7_6_114_38!#REF!+0.000076438)*CONWAY_7_6_114_38!#REF!-0.0040899)*CONWAY_7_6_114_38!#REF!+0.824493</f>
        <v>#REF!</v>
      </c>
      <c r="C308" t="e">
        <f>(-(0.0000016546*CONWAY_7_6_114_38!#REF!)+0.00010227)*CONWAY_7_6_114_38!#REF!-0.00572466</f>
        <v>#REF!</v>
      </c>
    </row>
    <row r="309" spans="1:3">
      <c r="A309" t="e">
        <f>((((0.000000006536336*CONWAY_7_6_114_38!#REF!-0.000001120083)*CONWAY_7_6_114_38!#REF!+0.0001001685)*CONWAY_7_6_114_38!#REF!-0.00909529)*CONWAY_7_6_114_38!#REF!+0.06793952)*CONWAY_7_6_114_38!#REF!+999.84259</f>
        <v>#REF!</v>
      </c>
      <c r="B309" t="e">
        <f>(((0.0000000053875*CONWAY_7_6_114_38!#REF!-0.00000082467)*CONWAY_7_6_114_38!#REF!+0.000076438)*CONWAY_7_6_114_38!#REF!-0.0040899)*CONWAY_7_6_114_38!#REF!+0.824493</f>
        <v>#REF!</v>
      </c>
      <c r="C309" t="e">
        <f>(-(0.0000016546*CONWAY_7_6_114_38!#REF!)+0.00010227)*CONWAY_7_6_114_38!#REF!-0.00572466</f>
        <v>#REF!</v>
      </c>
    </row>
    <row r="310" spans="1:3">
      <c r="A310" t="e">
        <f>((((0.000000006536336*CONWAY_7_6_114_38!#REF!-0.000001120083)*CONWAY_7_6_114_38!#REF!+0.0001001685)*CONWAY_7_6_114_38!#REF!-0.00909529)*CONWAY_7_6_114_38!#REF!+0.06793952)*CONWAY_7_6_114_38!#REF!+999.84259</f>
        <v>#REF!</v>
      </c>
      <c r="B310" t="e">
        <f>(((0.0000000053875*CONWAY_7_6_114_38!#REF!-0.00000082467)*CONWAY_7_6_114_38!#REF!+0.000076438)*CONWAY_7_6_114_38!#REF!-0.0040899)*CONWAY_7_6_114_38!#REF!+0.824493</f>
        <v>#REF!</v>
      </c>
      <c r="C310" t="e">
        <f>(-(0.0000016546*CONWAY_7_6_114_38!#REF!)+0.00010227)*CONWAY_7_6_114_38!#REF!-0.00572466</f>
        <v>#REF!</v>
      </c>
    </row>
    <row r="311" spans="1:3">
      <c r="A311" t="e">
        <f>((((0.000000006536336*CONWAY_7_6_114_38!#REF!-0.000001120083)*CONWAY_7_6_114_38!#REF!+0.0001001685)*CONWAY_7_6_114_38!#REF!-0.00909529)*CONWAY_7_6_114_38!#REF!+0.06793952)*CONWAY_7_6_114_38!#REF!+999.84259</f>
        <v>#REF!</v>
      </c>
      <c r="B311" t="e">
        <f>(((0.0000000053875*CONWAY_7_6_114_38!#REF!-0.00000082467)*CONWAY_7_6_114_38!#REF!+0.000076438)*CONWAY_7_6_114_38!#REF!-0.0040899)*CONWAY_7_6_114_38!#REF!+0.824493</f>
        <v>#REF!</v>
      </c>
      <c r="C311" t="e">
        <f>(-(0.0000016546*CONWAY_7_6_114_38!#REF!)+0.00010227)*CONWAY_7_6_114_38!#REF!-0.00572466</f>
        <v>#REF!</v>
      </c>
    </row>
    <row r="312" spans="1:3">
      <c r="A312" t="e">
        <f>((((0.000000006536336*CONWAY_7_6_114_38!#REF!-0.000001120083)*CONWAY_7_6_114_38!#REF!+0.0001001685)*CONWAY_7_6_114_38!#REF!-0.00909529)*CONWAY_7_6_114_38!#REF!+0.06793952)*CONWAY_7_6_114_38!#REF!+999.84259</f>
        <v>#REF!</v>
      </c>
      <c r="B312" t="e">
        <f>(((0.0000000053875*CONWAY_7_6_114_38!#REF!-0.00000082467)*CONWAY_7_6_114_38!#REF!+0.000076438)*CONWAY_7_6_114_38!#REF!-0.0040899)*CONWAY_7_6_114_38!#REF!+0.824493</f>
        <v>#REF!</v>
      </c>
      <c r="C312" t="e">
        <f>(-(0.0000016546*CONWAY_7_6_114_38!#REF!)+0.00010227)*CONWAY_7_6_114_38!#REF!-0.00572466</f>
        <v>#REF!</v>
      </c>
    </row>
    <row r="313" spans="1:3">
      <c r="A313" t="e">
        <f>((((0.000000006536336*CONWAY_7_6_114_38!#REF!-0.000001120083)*CONWAY_7_6_114_38!#REF!+0.0001001685)*CONWAY_7_6_114_38!#REF!-0.00909529)*CONWAY_7_6_114_38!#REF!+0.06793952)*CONWAY_7_6_114_38!#REF!+999.84259</f>
        <v>#REF!</v>
      </c>
      <c r="B313" t="e">
        <f>(((0.0000000053875*CONWAY_7_6_114_38!#REF!-0.00000082467)*CONWAY_7_6_114_38!#REF!+0.000076438)*CONWAY_7_6_114_38!#REF!-0.0040899)*CONWAY_7_6_114_38!#REF!+0.824493</f>
        <v>#REF!</v>
      </c>
      <c r="C313" t="e">
        <f>(-(0.0000016546*CONWAY_7_6_114_38!#REF!)+0.00010227)*CONWAY_7_6_114_38!#REF!-0.00572466</f>
        <v>#REF!</v>
      </c>
    </row>
    <row r="314" spans="1:3">
      <c r="A314" t="e">
        <f>((((0.000000006536336*CONWAY_7_6_114_38!#REF!-0.000001120083)*CONWAY_7_6_114_38!#REF!+0.0001001685)*CONWAY_7_6_114_38!#REF!-0.00909529)*CONWAY_7_6_114_38!#REF!+0.06793952)*CONWAY_7_6_114_38!#REF!+999.84259</f>
        <v>#REF!</v>
      </c>
      <c r="B314" t="e">
        <f>(((0.0000000053875*CONWAY_7_6_114_38!#REF!-0.00000082467)*CONWAY_7_6_114_38!#REF!+0.000076438)*CONWAY_7_6_114_38!#REF!-0.0040899)*CONWAY_7_6_114_38!#REF!+0.824493</f>
        <v>#REF!</v>
      </c>
      <c r="C314" t="e">
        <f>(-(0.0000016546*CONWAY_7_6_114_38!#REF!)+0.00010227)*CONWAY_7_6_114_38!#REF!-0.00572466</f>
        <v>#REF!</v>
      </c>
    </row>
    <row r="315" spans="1:3">
      <c r="A315" t="e">
        <f>((((0.000000006536336*CONWAY_7_6_114_38!#REF!-0.000001120083)*CONWAY_7_6_114_38!#REF!+0.0001001685)*CONWAY_7_6_114_38!#REF!-0.00909529)*CONWAY_7_6_114_38!#REF!+0.06793952)*CONWAY_7_6_114_38!#REF!+999.84259</f>
        <v>#REF!</v>
      </c>
      <c r="B315" t="e">
        <f>(((0.0000000053875*CONWAY_7_6_114_38!#REF!-0.00000082467)*CONWAY_7_6_114_38!#REF!+0.000076438)*CONWAY_7_6_114_38!#REF!-0.0040899)*CONWAY_7_6_114_38!#REF!+0.824493</f>
        <v>#REF!</v>
      </c>
      <c r="C315" t="e">
        <f>(-(0.0000016546*CONWAY_7_6_114_38!#REF!)+0.00010227)*CONWAY_7_6_114_38!#REF!-0.00572466</f>
        <v>#REF!</v>
      </c>
    </row>
    <row r="316" spans="1:3">
      <c r="A316" t="e">
        <f>((((0.000000006536336*CONWAY_7_6_114_38!#REF!-0.000001120083)*CONWAY_7_6_114_38!#REF!+0.0001001685)*CONWAY_7_6_114_38!#REF!-0.00909529)*CONWAY_7_6_114_38!#REF!+0.06793952)*CONWAY_7_6_114_38!#REF!+999.84259</f>
        <v>#REF!</v>
      </c>
      <c r="B316" t="e">
        <f>(((0.0000000053875*CONWAY_7_6_114_38!#REF!-0.00000082467)*CONWAY_7_6_114_38!#REF!+0.000076438)*CONWAY_7_6_114_38!#REF!-0.0040899)*CONWAY_7_6_114_38!#REF!+0.824493</f>
        <v>#REF!</v>
      </c>
      <c r="C316" t="e">
        <f>(-(0.0000016546*CONWAY_7_6_114_38!#REF!)+0.00010227)*CONWAY_7_6_114_38!#REF!-0.00572466</f>
        <v>#REF!</v>
      </c>
    </row>
    <row r="317" spans="1:3">
      <c r="A317" t="e">
        <f>((((0.000000006536336*CONWAY_7_6_114_38!#REF!-0.000001120083)*CONWAY_7_6_114_38!#REF!+0.0001001685)*CONWAY_7_6_114_38!#REF!-0.00909529)*CONWAY_7_6_114_38!#REF!+0.06793952)*CONWAY_7_6_114_38!#REF!+999.84259</f>
        <v>#REF!</v>
      </c>
      <c r="B317" t="e">
        <f>(((0.0000000053875*CONWAY_7_6_114_38!#REF!-0.00000082467)*CONWAY_7_6_114_38!#REF!+0.000076438)*CONWAY_7_6_114_38!#REF!-0.0040899)*CONWAY_7_6_114_38!#REF!+0.824493</f>
        <v>#REF!</v>
      </c>
      <c r="C317" t="e">
        <f>(-(0.0000016546*CONWAY_7_6_114_38!#REF!)+0.00010227)*CONWAY_7_6_114_38!#REF!-0.00572466</f>
        <v>#REF!</v>
      </c>
    </row>
    <row r="318" spans="1:3">
      <c r="A318" t="e">
        <f>((((0.000000006536336*CONWAY_7_6_114_38!#REF!-0.000001120083)*CONWAY_7_6_114_38!#REF!+0.0001001685)*CONWAY_7_6_114_38!#REF!-0.00909529)*CONWAY_7_6_114_38!#REF!+0.06793952)*CONWAY_7_6_114_38!#REF!+999.84259</f>
        <v>#REF!</v>
      </c>
      <c r="B318" t="e">
        <f>(((0.0000000053875*CONWAY_7_6_114_38!#REF!-0.00000082467)*CONWAY_7_6_114_38!#REF!+0.000076438)*CONWAY_7_6_114_38!#REF!-0.0040899)*CONWAY_7_6_114_38!#REF!+0.824493</f>
        <v>#REF!</v>
      </c>
      <c r="C318" t="e">
        <f>(-(0.0000016546*CONWAY_7_6_114_38!#REF!)+0.00010227)*CONWAY_7_6_114_38!#REF!-0.00572466</f>
        <v>#REF!</v>
      </c>
    </row>
    <row r="319" spans="1:3">
      <c r="A319" t="e">
        <f>((((0.000000006536336*CONWAY_7_6_114_38!#REF!-0.000001120083)*CONWAY_7_6_114_38!#REF!+0.0001001685)*CONWAY_7_6_114_38!#REF!-0.00909529)*CONWAY_7_6_114_38!#REF!+0.06793952)*CONWAY_7_6_114_38!#REF!+999.84259</f>
        <v>#REF!</v>
      </c>
      <c r="B319" t="e">
        <f>(((0.0000000053875*CONWAY_7_6_114_38!#REF!-0.00000082467)*CONWAY_7_6_114_38!#REF!+0.000076438)*CONWAY_7_6_114_38!#REF!-0.0040899)*CONWAY_7_6_114_38!#REF!+0.824493</f>
        <v>#REF!</v>
      </c>
      <c r="C319" t="e">
        <f>(-(0.0000016546*CONWAY_7_6_114_38!#REF!)+0.00010227)*CONWAY_7_6_114_38!#REF!-0.00572466</f>
        <v>#REF!</v>
      </c>
    </row>
    <row r="320" spans="1:3">
      <c r="A320" t="e">
        <f>((((0.000000006536336*CONWAY_7_6_114_38!#REF!-0.000001120083)*CONWAY_7_6_114_38!#REF!+0.0001001685)*CONWAY_7_6_114_38!#REF!-0.00909529)*CONWAY_7_6_114_38!#REF!+0.06793952)*CONWAY_7_6_114_38!#REF!+999.84259</f>
        <v>#REF!</v>
      </c>
      <c r="B320" t="e">
        <f>(((0.0000000053875*CONWAY_7_6_114_38!#REF!-0.00000082467)*CONWAY_7_6_114_38!#REF!+0.000076438)*CONWAY_7_6_114_38!#REF!-0.0040899)*CONWAY_7_6_114_38!#REF!+0.824493</f>
        <v>#REF!</v>
      </c>
      <c r="C320" t="e">
        <f>(-(0.0000016546*CONWAY_7_6_114_38!#REF!)+0.00010227)*CONWAY_7_6_114_38!#REF!-0.00572466</f>
        <v>#REF!</v>
      </c>
    </row>
    <row r="321" spans="1:3">
      <c r="A321" t="e">
        <f>((((0.000000006536336*CONWAY_7_6_114_38!#REF!-0.000001120083)*CONWAY_7_6_114_38!#REF!+0.0001001685)*CONWAY_7_6_114_38!#REF!-0.00909529)*CONWAY_7_6_114_38!#REF!+0.06793952)*CONWAY_7_6_114_38!#REF!+999.84259</f>
        <v>#REF!</v>
      </c>
      <c r="B321" t="e">
        <f>(((0.0000000053875*CONWAY_7_6_114_38!#REF!-0.00000082467)*CONWAY_7_6_114_38!#REF!+0.000076438)*CONWAY_7_6_114_38!#REF!-0.0040899)*CONWAY_7_6_114_38!#REF!+0.824493</f>
        <v>#REF!</v>
      </c>
      <c r="C321" t="e">
        <f>(-(0.0000016546*CONWAY_7_6_114_38!#REF!)+0.00010227)*CONWAY_7_6_114_38!#REF!-0.00572466</f>
        <v>#REF!</v>
      </c>
    </row>
    <row r="322" spans="1:3">
      <c r="A322" t="e">
        <f>((((0.000000006536336*CONWAY_7_6_114_38!#REF!-0.000001120083)*CONWAY_7_6_114_38!#REF!+0.0001001685)*CONWAY_7_6_114_38!#REF!-0.00909529)*CONWAY_7_6_114_38!#REF!+0.06793952)*CONWAY_7_6_114_38!#REF!+999.84259</f>
        <v>#REF!</v>
      </c>
      <c r="B322" t="e">
        <f>(((0.0000000053875*CONWAY_7_6_114_38!#REF!-0.00000082467)*CONWAY_7_6_114_38!#REF!+0.000076438)*CONWAY_7_6_114_38!#REF!-0.0040899)*CONWAY_7_6_114_38!#REF!+0.824493</f>
        <v>#REF!</v>
      </c>
      <c r="C322" t="e">
        <f>(-(0.0000016546*CONWAY_7_6_114_38!#REF!)+0.00010227)*CONWAY_7_6_114_38!#REF!-0.00572466</f>
        <v>#REF!</v>
      </c>
    </row>
    <row r="323" spans="1:3">
      <c r="A323" t="e">
        <f>((((0.000000006536336*CONWAY_7_6_114_38!#REF!-0.000001120083)*CONWAY_7_6_114_38!#REF!+0.0001001685)*CONWAY_7_6_114_38!#REF!-0.00909529)*CONWAY_7_6_114_38!#REF!+0.06793952)*CONWAY_7_6_114_38!#REF!+999.84259</f>
        <v>#REF!</v>
      </c>
      <c r="B323" t="e">
        <f>(((0.0000000053875*CONWAY_7_6_114_38!#REF!-0.00000082467)*CONWAY_7_6_114_38!#REF!+0.000076438)*CONWAY_7_6_114_38!#REF!-0.0040899)*CONWAY_7_6_114_38!#REF!+0.824493</f>
        <v>#REF!</v>
      </c>
      <c r="C323" t="e">
        <f>(-(0.0000016546*CONWAY_7_6_114_38!#REF!)+0.00010227)*CONWAY_7_6_114_38!#REF!-0.00572466</f>
        <v>#REF!</v>
      </c>
    </row>
    <row r="324" spans="1:3">
      <c r="A324" t="e">
        <f>((((0.000000006536336*CONWAY_7_6_114_38!#REF!-0.000001120083)*CONWAY_7_6_114_38!#REF!+0.0001001685)*CONWAY_7_6_114_38!#REF!-0.00909529)*CONWAY_7_6_114_38!#REF!+0.06793952)*CONWAY_7_6_114_38!#REF!+999.84259</f>
        <v>#REF!</v>
      </c>
      <c r="B324" t="e">
        <f>(((0.0000000053875*CONWAY_7_6_114_38!#REF!-0.00000082467)*CONWAY_7_6_114_38!#REF!+0.000076438)*CONWAY_7_6_114_38!#REF!-0.0040899)*CONWAY_7_6_114_38!#REF!+0.824493</f>
        <v>#REF!</v>
      </c>
      <c r="C324" t="e">
        <f>(-(0.0000016546*CONWAY_7_6_114_38!#REF!)+0.00010227)*CONWAY_7_6_114_38!#REF!-0.00572466</f>
        <v>#REF!</v>
      </c>
    </row>
    <row r="325" spans="1:3">
      <c r="A325" t="e">
        <f>((((0.000000006536336*CONWAY_7_6_114_38!#REF!-0.000001120083)*CONWAY_7_6_114_38!#REF!+0.0001001685)*CONWAY_7_6_114_38!#REF!-0.00909529)*CONWAY_7_6_114_38!#REF!+0.06793952)*CONWAY_7_6_114_38!#REF!+999.84259</f>
        <v>#REF!</v>
      </c>
      <c r="B325" t="e">
        <f>(((0.0000000053875*CONWAY_7_6_114_38!#REF!-0.00000082467)*CONWAY_7_6_114_38!#REF!+0.000076438)*CONWAY_7_6_114_38!#REF!-0.0040899)*CONWAY_7_6_114_38!#REF!+0.824493</f>
        <v>#REF!</v>
      </c>
      <c r="C325" t="e">
        <f>(-(0.0000016546*CONWAY_7_6_114_38!#REF!)+0.00010227)*CONWAY_7_6_114_38!#REF!-0.00572466</f>
        <v>#REF!</v>
      </c>
    </row>
    <row r="326" spans="1:3">
      <c r="A326" t="e">
        <f>((((0.000000006536336*CONWAY_7_6_114_38!#REF!-0.000001120083)*CONWAY_7_6_114_38!#REF!+0.0001001685)*CONWAY_7_6_114_38!#REF!-0.00909529)*CONWAY_7_6_114_38!#REF!+0.06793952)*CONWAY_7_6_114_38!#REF!+999.84259</f>
        <v>#REF!</v>
      </c>
      <c r="B326" t="e">
        <f>(((0.0000000053875*CONWAY_7_6_114_38!#REF!-0.00000082467)*CONWAY_7_6_114_38!#REF!+0.000076438)*CONWAY_7_6_114_38!#REF!-0.0040899)*CONWAY_7_6_114_38!#REF!+0.824493</f>
        <v>#REF!</v>
      </c>
      <c r="C326" t="e">
        <f>(-(0.0000016546*CONWAY_7_6_114_38!#REF!)+0.00010227)*CONWAY_7_6_114_38!#REF!-0.00572466</f>
        <v>#REF!</v>
      </c>
    </row>
    <row r="327" spans="1:3">
      <c r="A327" t="e">
        <f>((((0.000000006536336*CONWAY_7_6_114_38!#REF!-0.000001120083)*CONWAY_7_6_114_38!#REF!+0.0001001685)*CONWAY_7_6_114_38!#REF!-0.00909529)*CONWAY_7_6_114_38!#REF!+0.06793952)*CONWAY_7_6_114_38!#REF!+999.84259</f>
        <v>#REF!</v>
      </c>
      <c r="B327" t="e">
        <f>(((0.0000000053875*CONWAY_7_6_114_38!#REF!-0.00000082467)*CONWAY_7_6_114_38!#REF!+0.000076438)*CONWAY_7_6_114_38!#REF!-0.0040899)*CONWAY_7_6_114_38!#REF!+0.824493</f>
        <v>#REF!</v>
      </c>
      <c r="C327" t="e">
        <f>(-(0.0000016546*CONWAY_7_6_114_38!#REF!)+0.00010227)*CONWAY_7_6_114_38!#REF!-0.00572466</f>
        <v>#REF!</v>
      </c>
    </row>
    <row r="328" spans="1:3">
      <c r="A328" t="e">
        <f>((((0.000000006536336*CONWAY_7_6_114_38!#REF!-0.000001120083)*CONWAY_7_6_114_38!#REF!+0.0001001685)*CONWAY_7_6_114_38!#REF!-0.00909529)*CONWAY_7_6_114_38!#REF!+0.06793952)*CONWAY_7_6_114_38!#REF!+999.84259</f>
        <v>#REF!</v>
      </c>
      <c r="B328" t="e">
        <f>(((0.0000000053875*CONWAY_7_6_114_38!#REF!-0.00000082467)*CONWAY_7_6_114_38!#REF!+0.000076438)*CONWAY_7_6_114_38!#REF!-0.0040899)*CONWAY_7_6_114_38!#REF!+0.824493</f>
        <v>#REF!</v>
      </c>
      <c r="C328" t="e">
        <f>(-(0.0000016546*CONWAY_7_6_114_38!#REF!)+0.00010227)*CONWAY_7_6_114_38!#REF!-0.00572466</f>
        <v>#REF!</v>
      </c>
    </row>
    <row r="329" spans="1:3">
      <c r="A329" t="e">
        <f>((((0.000000006536336*CONWAY_7_6_114_38!#REF!-0.000001120083)*CONWAY_7_6_114_38!#REF!+0.0001001685)*CONWAY_7_6_114_38!#REF!-0.00909529)*CONWAY_7_6_114_38!#REF!+0.06793952)*CONWAY_7_6_114_38!#REF!+999.84259</f>
        <v>#REF!</v>
      </c>
      <c r="B329" t="e">
        <f>(((0.0000000053875*CONWAY_7_6_114_38!#REF!-0.00000082467)*CONWAY_7_6_114_38!#REF!+0.000076438)*CONWAY_7_6_114_38!#REF!-0.0040899)*CONWAY_7_6_114_38!#REF!+0.824493</f>
        <v>#REF!</v>
      </c>
      <c r="C329" t="e">
        <f>(-(0.0000016546*CONWAY_7_6_114_38!#REF!)+0.00010227)*CONWAY_7_6_114_38!#REF!-0.00572466</f>
        <v>#REF!</v>
      </c>
    </row>
    <row r="330" spans="1:3">
      <c r="A330" t="e">
        <f>((((0.000000006536336*CONWAY_7_6_114_38!#REF!-0.000001120083)*CONWAY_7_6_114_38!#REF!+0.0001001685)*CONWAY_7_6_114_38!#REF!-0.00909529)*CONWAY_7_6_114_38!#REF!+0.06793952)*CONWAY_7_6_114_38!#REF!+999.84259</f>
        <v>#REF!</v>
      </c>
      <c r="B330" t="e">
        <f>(((0.0000000053875*CONWAY_7_6_114_38!#REF!-0.00000082467)*CONWAY_7_6_114_38!#REF!+0.000076438)*CONWAY_7_6_114_38!#REF!-0.0040899)*CONWAY_7_6_114_38!#REF!+0.824493</f>
        <v>#REF!</v>
      </c>
      <c r="C330" t="e">
        <f>(-(0.0000016546*CONWAY_7_6_114_38!#REF!)+0.00010227)*CONWAY_7_6_114_38!#REF!-0.00572466</f>
        <v>#REF!</v>
      </c>
    </row>
    <row r="331" spans="1:3">
      <c r="A331" t="e">
        <f>((((0.000000006536336*CONWAY_7_6_114_38!#REF!-0.000001120083)*CONWAY_7_6_114_38!#REF!+0.0001001685)*CONWAY_7_6_114_38!#REF!-0.00909529)*CONWAY_7_6_114_38!#REF!+0.06793952)*CONWAY_7_6_114_38!#REF!+999.84259</f>
        <v>#REF!</v>
      </c>
      <c r="B331" t="e">
        <f>(((0.0000000053875*CONWAY_7_6_114_38!#REF!-0.00000082467)*CONWAY_7_6_114_38!#REF!+0.000076438)*CONWAY_7_6_114_38!#REF!-0.0040899)*CONWAY_7_6_114_38!#REF!+0.824493</f>
        <v>#REF!</v>
      </c>
      <c r="C331" t="e">
        <f>(-(0.0000016546*CONWAY_7_6_114_38!#REF!)+0.00010227)*CONWAY_7_6_114_38!#REF!-0.00572466</f>
        <v>#REF!</v>
      </c>
    </row>
    <row r="332" spans="1:3">
      <c r="A332" t="e">
        <f>((((0.000000006536336*CONWAY_7_6_114_38!#REF!-0.000001120083)*CONWAY_7_6_114_38!#REF!+0.0001001685)*CONWAY_7_6_114_38!#REF!-0.00909529)*CONWAY_7_6_114_38!#REF!+0.06793952)*CONWAY_7_6_114_38!#REF!+999.84259</f>
        <v>#REF!</v>
      </c>
      <c r="B332" t="e">
        <f>(((0.0000000053875*CONWAY_7_6_114_38!#REF!-0.00000082467)*CONWAY_7_6_114_38!#REF!+0.000076438)*CONWAY_7_6_114_38!#REF!-0.0040899)*CONWAY_7_6_114_38!#REF!+0.824493</f>
        <v>#REF!</v>
      </c>
      <c r="C332" t="e">
        <f>(-(0.0000016546*CONWAY_7_6_114_38!#REF!)+0.00010227)*CONWAY_7_6_114_38!#REF!-0.00572466</f>
        <v>#REF!</v>
      </c>
    </row>
    <row r="333" spans="1:3">
      <c r="A333" t="e">
        <f>((((0.000000006536336*CONWAY_7_6_114_38!#REF!-0.000001120083)*CONWAY_7_6_114_38!#REF!+0.0001001685)*CONWAY_7_6_114_38!#REF!-0.00909529)*CONWAY_7_6_114_38!#REF!+0.06793952)*CONWAY_7_6_114_38!#REF!+999.84259</f>
        <v>#REF!</v>
      </c>
      <c r="B333" t="e">
        <f>(((0.0000000053875*CONWAY_7_6_114_38!#REF!-0.00000082467)*CONWAY_7_6_114_38!#REF!+0.000076438)*CONWAY_7_6_114_38!#REF!-0.0040899)*CONWAY_7_6_114_38!#REF!+0.824493</f>
        <v>#REF!</v>
      </c>
      <c r="C333" t="e">
        <f>(-(0.0000016546*CONWAY_7_6_114_38!#REF!)+0.00010227)*CONWAY_7_6_114_38!#REF!-0.00572466</f>
        <v>#REF!</v>
      </c>
    </row>
    <row r="334" spans="1:3">
      <c r="A334" t="e">
        <f>((((0.000000006536336*CONWAY_7_6_114_38!#REF!-0.000001120083)*CONWAY_7_6_114_38!#REF!+0.0001001685)*CONWAY_7_6_114_38!#REF!-0.00909529)*CONWAY_7_6_114_38!#REF!+0.06793952)*CONWAY_7_6_114_38!#REF!+999.84259</f>
        <v>#REF!</v>
      </c>
      <c r="B334" t="e">
        <f>(((0.0000000053875*CONWAY_7_6_114_38!#REF!-0.00000082467)*CONWAY_7_6_114_38!#REF!+0.000076438)*CONWAY_7_6_114_38!#REF!-0.0040899)*CONWAY_7_6_114_38!#REF!+0.824493</f>
        <v>#REF!</v>
      </c>
      <c r="C334" t="e">
        <f>(-(0.0000016546*CONWAY_7_6_114_38!#REF!)+0.00010227)*CONWAY_7_6_114_38!#REF!-0.00572466</f>
        <v>#REF!</v>
      </c>
    </row>
    <row r="335" spans="1:3">
      <c r="A335" t="e">
        <f>((((0.000000006536336*CONWAY_7_6_114_38!#REF!-0.000001120083)*CONWAY_7_6_114_38!#REF!+0.0001001685)*CONWAY_7_6_114_38!#REF!-0.00909529)*CONWAY_7_6_114_38!#REF!+0.06793952)*CONWAY_7_6_114_38!#REF!+999.84259</f>
        <v>#REF!</v>
      </c>
      <c r="B335" t="e">
        <f>(((0.0000000053875*CONWAY_7_6_114_38!#REF!-0.00000082467)*CONWAY_7_6_114_38!#REF!+0.000076438)*CONWAY_7_6_114_38!#REF!-0.0040899)*CONWAY_7_6_114_38!#REF!+0.824493</f>
        <v>#REF!</v>
      </c>
      <c r="C335" t="e">
        <f>(-(0.0000016546*CONWAY_7_6_114_38!#REF!)+0.00010227)*CONWAY_7_6_114_38!#REF!-0.00572466</f>
        <v>#REF!</v>
      </c>
    </row>
    <row r="336" spans="1:3">
      <c r="A336" t="e">
        <f>((((0.000000006536336*CONWAY_7_6_114_38!#REF!-0.000001120083)*CONWAY_7_6_114_38!#REF!+0.0001001685)*CONWAY_7_6_114_38!#REF!-0.00909529)*CONWAY_7_6_114_38!#REF!+0.06793952)*CONWAY_7_6_114_38!#REF!+999.84259</f>
        <v>#REF!</v>
      </c>
      <c r="B336" t="e">
        <f>(((0.0000000053875*CONWAY_7_6_114_38!#REF!-0.00000082467)*CONWAY_7_6_114_38!#REF!+0.000076438)*CONWAY_7_6_114_38!#REF!-0.0040899)*CONWAY_7_6_114_38!#REF!+0.824493</f>
        <v>#REF!</v>
      </c>
      <c r="C336" t="e">
        <f>(-(0.0000016546*CONWAY_7_6_114_38!#REF!)+0.00010227)*CONWAY_7_6_114_38!#REF!-0.00572466</f>
        <v>#REF!</v>
      </c>
    </row>
    <row r="337" spans="1:3">
      <c r="A337" t="e">
        <f>((((0.000000006536336*CONWAY_7_6_114_38!#REF!-0.000001120083)*CONWAY_7_6_114_38!#REF!+0.0001001685)*CONWAY_7_6_114_38!#REF!-0.00909529)*CONWAY_7_6_114_38!#REF!+0.06793952)*CONWAY_7_6_114_38!#REF!+999.84259</f>
        <v>#REF!</v>
      </c>
      <c r="B337" t="e">
        <f>(((0.0000000053875*CONWAY_7_6_114_38!#REF!-0.00000082467)*CONWAY_7_6_114_38!#REF!+0.000076438)*CONWAY_7_6_114_38!#REF!-0.0040899)*CONWAY_7_6_114_38!#REF!+0.824493</f>
        <v>#REF!</v>
      </c>
      <c r="C337" t="e">
        <f>(-(0.0000016546*CONWAY_7_6_114_38!#REF!)+0.00010227)*CONWAY_7_6_114_38!#REF!-0.00572466</f>
        <v>#REF!</v>
      </c>
    </row>
    <row r="338" spans="1:3">
      <c r="A338" t="e">
        <f>((((0.000000006536336*CONWAY_7_6_114_38!#REF!-0.000001120083)*CONWAY_7_6_114_38!#REF!+0.0001001685)*CONWAY_7_6_114_38!#REF!-0.00909529)*CONWAY_7_6_114_38!#REF!+0.06793952)*CONWAY_7_6_114_38!#REF!+999.84259</f>
        <v>#REF!</v>
      </c>
      <c r="B338" t="e">
        <f>(((0.0000000053875*CONWAY_7_6_114_38!#REF!-0.00000082467)*CONWAY_7_6_114_38!#REF!+0.000076438)*CONWAY_7_6_114_38!#REF!-0.0040899)*CONWAY_7_6_114_38!#REF!+0.824493</f>
        <v>#REF!</v>
      </c>
      <c r="C338" t="e">
        <f>(-(0.0000016546*CONWAY_7_6_114_38!#REF!)+0.00010227)*CONWAY_7_6_114_38!#REF!-0.00572466</f>
        <v>#REF!</v>
      </c>
    </row>
    <row r="339" spans="1:3">
      <c r="A339" t="e">
        <f>((((0.000000006536336*CONWAY_7_6_114_38!#REF!-0.000001120083)*CONWAY_7_6_114_38!#REF!+0.0001001685)*CONWAY_7_6_114_38!#REF!-0.00909529)*CONWAY_7_6_114_38!#REF!+0.06793952)*CONWAY_7_6_114_38!#REF!+999.84259</f>
        <v>#REF!</v>
      </c>
      <c r="B339" t="e">
        <f>(((0.0000000053875*CONWAY_7_6_114_38!#REF!-0.00000082467)*CONWAY_7_6_114_38!#REF!+0.000076438)*CONWAY_7_6_114_38!#REF!-0.0040899)*CONWAY_7_6_114_38!#REF!+0.824493</f>
        <v>#REF!</v>
      </c>
      <c r="C339" t="e">
        <f>(-(0.0000016546*CONWAY_7_6_114_38!#REF!)+0.00010227)*CONWAY_7_6_114_38!#REF!-0.00572466</f>
        <v>#REF!</v>
      </c>
    </row>
    <row r="340" spans="1:3">
      <c r="A340" t="e">
        <f>((((0.000000006536336*CONWAY_7_6_114_38!#REF!-0.000001120083)*CONWAY_7_6_114_38!#REF!+0.0001001685)*CONWAY_7_6_114_38!#REF!-0.00909529)*CONWAY_7_6_114_38!#REF!+0.06793952)*CONWAY_7_6_114_38!#REF!+999.84259</f>
        <v>#REF!</v>
      </c>
      <c r="B340" t="e">
        <f>(((0.0000000053875*CONWAY_7_6_114_38!#REF!-0.00000082467)*CONWAY_7_6_114_38!#REF!+0.000076438)*CONWAY_7_6_114_38!#REF!-0.0040899)*CONWAY_7_6_114_38!#REF!+0.824493</f>
        <v>#REF!</v>
      </c>
      <c r="C340" t="e">
        <f>(-(0.0000016546*CONWAY_7_6_114_38!#REF!)+0.00010227)*CONWAY_7_6_114_38!#REF!-0.00572466</f>
        <v>#REF!</v>
      </c>
    </row>
    <row r="341" spans="1:3">
      <c r="A341" t="e">
        <f>((((0.000000006536336*CONWAY_7_6_114_38!#REF!-0.000001120083)*CONWAY_7_6_114_38!#REF!+0.0001001685)*CONWAY_7_6_114_38!#REF!-0.00909529)*CONWAY_7_6_114_38!#REF!+0.06793952)*CONWAY_7_6_114_38!#REF!+999.84259</f>
        <v>#REF!</v>
      </c>
      <c r="B341" t="e">
        <f>(((0.0000000053875*CONWAY_7_6_114_38!#REF!-0.00000082467)*CONWAY_7_6_114_38!#REF!+0.000076438)*CONWAY_7_6_114_38!#REF!-0.0040899)*CONWAY_7_6_114_38!#REF!+0.824493</f>
        <v>#REF!</v>
      </c>
      <c r="C341" t="e">
        <f>(-(0.0000016546*CONWAY_7_6_114_38!#REF!)+0.00010227)*CONWAY_7_6_114_38!#REF!-0.00572466</f>
        <v>#REF!</v>
      </c>
    </row>
    <row r="342" spans="1:3">
      <c r="A342" t="e">
        <f>((((0.000000006536336*CONWAY_7_6_114_38!#REF!-0.000001120083)*CONWAY_7_6_114_38!#REF!+0.0001001685)*CONWAY_7_6_114_38!#REF!-0.00909529)*CONWAY_7_6_114_38!#REF!+0.06793952)*CONWAY_7_6_114_38!#REF!+999.84259</f>
        <v>#REF!</v>
      </c>
      <c r="B342" t="e">
        <f>(((0.0000000053875*CONWAY_7_6_114_38!#REF!-0.00000082467)*CONWAY_7_6_114_38!#REF!+0.000076438)*CONWAY_7_6_114_38!#REF!-0.0040899)*CONWAY_7_6_114_38!#REF!+0.824493</f>
        <v>#REF!</v>
      </c>
      <c r="C342" t="e">
        <f>(-(0.0000016546*CONWAY_7_6_114_38!#REF!)+0.00010227)*CONWAY_7_6_114_38!#REF!-0.00572466</f>
        <v>#REF!</v>
      </c>
    </row>
    <row r="343" spans="1:3">
      <c r="A343" t="e">
        <f>((((0.000000006536336*CONWAY_7_6_114_38!#REF!-0.000001120083)*CONWAY_7_6_114_38!#REF!+0.0001001685)*CONWAY_7_6_114_38!#REF!-0.00909529)*CONWAY_7_6_114_38!#REF!+0.06793952)*CONWAY_7_6_114_38!#REF!+999.84259</f>
        <v>#REF!</v>
      </c>
      <c r="B343" t="e">
        <f>(((0.0000000053875*CONWAY_7_6_114_38!#REF!-0.00000082467)*CONWAY_7_6_114_38!#REF!+0.000076438)*CONWAY_7_6_114_38!#REF!-0.0040899)*CONWAY_7_6_114_38!#REF!+0.824493</f>
        <v>#REF!</v>
      </c>
      <c r="C343" t="e">
        <f>(-(0.0000016546*CONWAY_7_6_114_38!#REF!)+0.00010227)*CONWAY_7_6_114_38!#REF!-0.00572466</f>
        <v>#REF!</v>
      </c>
    </row>
    <row r="344" spans="1:3">
      <c r="A344" t="e">
        <f>((((0.000000006536336*CONWAY_7_6_114_38!#REF!-0.000001120083)*CONWAY_7_6_114_38!#REF!+0.0001001685)*CONWAY_7_6_114_38!#REF!-0.00909529)*CONWAY_7_6_114_38!#REF!+0.06793952)*CONWAY_7_6_114_38!#REF!+999.84259</f>
        <v>#REF!</v>
      </c>
      <c r="B344" t="e">
        <f>(((0.0000000053875*CONWAY_7_6_114_38!#REF!-0.00000082467)*CONWAY_7_6_114_38!#REF!+0.000076438)*CONWAY_7_6_114_38!#REF!-0.0040899)*CONWAY_7_6_114_38!#REF!+0.824493</f>
        <v>#REF!</v>
      </c>
      <c r="C344" t="e">
        <f>(-(0.0000016546*CONWAY_7_6_114_38!#REF!)+0.00010227)*CONWAY_7_6_114_38!#REF!-0.00572466</f>
        <v>#REF!</v>
      </c>
    </row>
    <row r="345" spans="1:3">
      <c r="A345" t="e">
        <f>((((0.000000006536336*CONWAY_7_6_114_38!#REF!-0.000001120083)*CONWAY_7_6_114_38!#REF!+0.0001001685)*CONWAY_7_6_114_38!#REF!-0.00909529)*CONWAY_7_6_114_38!#REF!+0.06793952)*CONWAY_7_6_114_38!#REF!+999.84259</f>
        <v>#REF!</v>
      </c>
      <c r="B345" t="e">
        <f>(((0.0000000053875*CONWAY_7_6_114_38!#REF!-0.00000082467)*CONWAY_7_6_114_38!#REF!+0.000076438)*CONWAY_7_6_114_38!#REF!-0.0040899)*CONWAY_7_6_114_38!#REF!+0.824493</f>
        <v>#REF!</v>
      </c>
      <c r="C345" t="e">
        <f>(-(0.0000016546*CONWAY_7_6_114_38!#REF!)+0.00010227)*CONWAY_7_6_114_38!#REF!-0.00572466</f>
        <v>#REF!</v>
      </c>
    </row>
    <row r="346" spans="1:3">
      <c r="A346" t="e">
        <f>((((0.000000006536336*CONWAY_7_6_114_38!#REF!-0.000001120083)*CONWAY_7_6_114_38!#REF!+0.0001001685)*CONWAY_7_6_114_38!#REF!-0.00909529)*CONWAY_7_6_114_38!#REF!+0.06793952)*CONWAY_7_6_114_38!#REF!+999.84259</f>
        <v>#REF!</v>
      </c>
      <c r="B346" t="e">
        <f>(((0.0000000053875*CONWAY_7_6_114_38!#REF!-0.00000082467)*CONWAY_7_6_114_38!#REF!+0.000076438)*CONWAY_7_6_114_38!#REF!-0.0040899)*CONWAY_7_6_114_38!#REF!+0.824493</f>
        <v>#REF!</v>
      </c>
      <c r="C346" t="e">
        <f>(-(0.0000016546*CONWAY_7_6_114_38!#REF!)+0.00010227)*CONWAY_7_6_114_38!#REF!-0.00572466</f>
        <v>#REF!</v>
      </c>
    </row>
    <row r="347" spans="1:3">
      <c r="A347" t="e">
        <f>((((0.000000006536336*CONWAY_7_6_114_38!#REF!-0.000001120083)*CONWAY_7_6_114_38!#REF!+0.0001001685)*CONWAY_7_6_114_38!#REF!-0.00909529)*CONWAY_7_6_114_38!#REF!+0.06793952)*CONWAY_7_6_114_38!#REF!+999.84259</f>
        <v>#REF!</v>
      </c>
      <c r="B347" t="e">
        <f>(((0.0000000053875*CONWAY_7_6_114_38!#REF!-0.00000082467)*CONWAY_7_6_114_38!#REF!+0.000076438)*CONWAY_7_6_114_38!#REF!-0.0040899)*CONWAY_7_6_114_38!#REF!+0.824493</f>
        <v>#REF!</v>
      </c>
      <c r="C347" t="e">
        <f>(-(0.0000016546*CONWAY_7_6_114_38!#REF!)+0.00010227)*CONWAY_7_6_114_38!#REF!-0.00572466</f>
        <v>#REF!</v>
      </c>
    </row>
    <row r="348" spans="1:3">
      <c r="A348" t="e">
        <f>((((0.000000006536336*CONWAY_7_6_114_38!#REF!-0.000001120083)*CONWAY_7_6_114_38!#REF!+0.0001001685)*CONWAY_7_6_114_38!#REF!-0.00909529)*CONWAY_7_6_114_38!#REF!+0.06793952)*CONWAY_7_6_114_38!#REF!+999.84259</f>
        <v>#REF!</v>
      </c>
      <c r="B348" t="e">
        <f>(((0.0000000053875*CONWAY_7_6_114_38!#REF!-0.00000082467)*CONWAY_7_6_114_38!#REF!+0.000076438)*CONWAY_7_6_114_38!#REF!-0.0040899)*CONWAY_7_6_114_38!#REF!+0.824493</f>
        <v>#REF!</v>
      </c>
      <c r="C348" t="e">
        <f>(-(0.0000016546*CONWAY_7_6_114_38!#REF!)+0.00010227)*CONWAY_7_6_114_38!#REF!-0.00572466</f>
        <v>#REF!</v>
      </c>
    </row>
    <row r="349" spans="1:3">
      <c r="A349" t="e">
        <f>((((0.000000006536336*CONWAY_7_6_114_38!#REF!-0.000001120083)*CONWAY_7_6_114_38!#REF!+0.0001001685)*CONWAY_7_6_114_38!#REF!-0.00909529)*CONWAY_7_6_114_38!#REF!+0.06793952)*CONWAY_7_6_114_38!#REF!+999.84259</f>
        <v>#REF!</v>
      </c>
      <c r="B349" t="e">
        <f>(((0.0000000053875*CONWAY_7_6_114_38!#REF!-0.00000082467)*CONWAY_7_6_114_38!#REF!+0.000076438)*CONWAY_7_6_114_38!#REF!-0.0040899)*CONWAY_7_6_114_38!#REF!+0.824493</f>
        <v>#REF!</v>
      </c>
      <c r="C349" t="e">
        <f>(-(0.0000016546*CONWAY_7_6_114_38!#REF!)+0.00010227)*CONWAY_7_6_114_38!#REF!-0.00572466</f>
        <v>#REF!</v>
      </c>
    </row>
    <row r="350" spans="1:3">
      <c r="A350" t="e">
        <f>((((0.000000006536336*CONWAY_7_6_114_38!#REF!-0.000001120083)*CONWAY_7_6_114_38!#REF!+0.0001001685)*CONWAY_7_6_114_38!#REF!-0.00909529)*CONWAY_7_6_114_38!#REF!+0.06793952)*CONWAY_7_6_114_38!#REF!+999.84259</f>
        <v>#REF!</v>
      </c>
      <c r="B350" t="e">
        <f>(((0.0000000053875*CONWAY_7_6_114_38!#REF!-0.00000082467)*CONWAY_7_6_114_38!#REF!+0.000076438)*CONWAY_7_6_114_38!#REF!-0.0040899)*CONWAY_7_6_114_38!#REF!+0.824493</f>
        <v>#REF!</v>
      </c>
      <c r="C350" t="e">
        <f>(-(0.0000016546*CONWAY_7_6_114_38!#REF!)+0.00010227)*CONWAY_7_6_114_38!#REF!-0.00572466</f>
        <v>#REF!</v>
      </c>
    </row>
    <row r="351" spans="1:3">
      <c r="A351" t="e">
        <f>((((0.000000006536336*CONWAY_7_6_114_38!#REF!-0.000001120083)*CONWAY_7_6_114_38!#REF!+0.0001001685)*CONWAY_7_6_114_38!#REF!-0.00909529)*CONWAY_7_6_114_38!#REF!+0.06793952)*CONWAY_7_6_114_38!#REF!+999.84259</f>
        <v>#REF!</v>
      </c>
      <c r="B351" t="e">
        <f>(((0.0000000053875*CONWAY_7_6_114_38!#REF!-0.00000082467)*CONWAY_7_6_114_38!#REF!+0.000076438)*CONWAY_7_6_114_38!#REF!-0.0040899)*CONWAY_7_6_114_38!#REF!+0.824493</f>
        <v>#REF!</v>
      </c>
      <c r="C351" t="e">
        <f>(-(0.0000016546*CONWAY_7_6_114_38!#REF!)+0.00010227)*CONWAY_7_6_114_38!#REF!-0.00572466</f>
        <v>#REF!</v>
      </c>
    </row>
    <row r="352" spans="1:3">
      <c r="A352" t="e">
        <f>((((0.000000006536336*CONWAY_7_6_114_38!#REF!-0.000001120083)*CONWAY_7_6_114_38!#REF!+0.0001001685)*CONWAY_7_6_114_38!#REF!-0.00909529)*CONWAY_7_6_114_38!#REF!+0.06793952)*CONWAY_7_6_114_38!#REF!+999.84259</f>
        <v>#REF!</v>
      </c>
      <c r="B352" t="e">
        <f>(((0.0000000053875*CONWAY_7_6_114_38!#REF!-0.00000082467)*CONWAY_7_6_114_38!#REF!+0.000076438)*CONWAY_7_6_114_38!#REF!-0.0040899)*CONWAY_7_6_114_38!#REF!+0.824493</f>
        <v>#REF!</v>
      </c>
      <c r="C352" t="e">
        <f>(-(0.0000016546*CONWAY_7_6_114_38!#REF!)+0.00010227)*CONWAY_7_6_114_38!#REF!-0.00572466</f>
        <v>#REF!</v>
      </c>
    </row>
    <row r="353" spans="1:3">
      <c r="A353" t="e">
        <f>((((0.000000006536336*CONWAY_7_6_114_38!#REF!-0.000001120083)*CONWAY_7_6_114_38!#REF!+0.0001001685)*CONWAY_7_6_114_38!#REF!-0.00909529)*CONWAY_7_6_114_38!#REF!+0.06793952)*CONWAY_7_6_114_38!#REF!+999.84259</f>
        <v>#REF!</v>
      </c>
      <c r="B353" t="e">
        <f>(((0.0000000053875*CONWAY_7_6_114_38!#REF!-0.00000082467)*CONWAY_7_6_114_38!#REF!+0.000076438)*CONWAY_7_6_114_38!#REF!-0.0040899)*CONWAY_7_6_114_38!#REF!+0.824493</f>
        <v>#REF!</v>
      </c>
      <c r="C353" t="e">
        <f>(-(0.0000016546*CONWAY_7_6_114_38!#REF!)+0.00010227)*CONWAY_7_6_114_38!#REF!-0.00572466</f>
        <v>#REF!</v>
      </c>
    </row>
    <row r="354" spans="1:3">
      <c r="A354" t="e">
        <f>((((0.000000006536336*CONWAY_7_6_114_38!#REF!-0.000001120083)*CONWAY_7_6_114_38!#REF!+0.0001001685)*CONWAY_7_6_114_38!#REF!-0.00909529)*CONWAY_7_6_114_38!#REF!+0.06793952)*CONWAY_7_6_114_38!#REF!+999.84259</f>
        <v>#REF!</v>
      </c>
      <c r="B354" t="e">
        <f>(((0.0000000053875*CONWAY_7_6_114_38!#REF!-0.00000082467)*CONWAY_7_6_114_38!#REF!+0.000076438)*CONWAY_7_6_114_38!#REF!-0.0040899)*CONWAY_7_6_114_38!#REF!+0.824493</f>
        <v>#REF!</v>
      </c>
      <c r="C354" t="e">
        <f>(-(0.0000016546*CONWAY_7_6_114_38!#REF!)+0.00010227)*CONWAY_7_6_114_38!#REF!-0.00572466</f>
        <v>#REF!</v>
      </c>
    </row>
    <row r="355" spans="1:3">
      <c r="A355" t="e">
        <f>((((0.000000006536336*CONWAY_7_6_114_38!#REF!-0.000001120083)*CONWAY_7_6_114_38!#REF!+0.0001001685)*CONWAY_7_6_114_38!#REF!-0.00909529)*CONWAY_7_6_114_38!#REF!+0.06793952)*CONWAY_7_6_114_38!#REF!+999.84259</f>
        <v>#REF!</v>
      </c>
      <c r="B355" t="e">
        <f>(((0.0000000053875*CONWAY_7_6_114_38!#REF!-0.00000082467)*CONWAY_7_6_114_38!#REF!+0.000076438)*CONWAY_7_6_114_38!#REF!-0.0040899)*CONWAY_7_6_114_38!#REF!+0.824493</f>
        <v>#REF!</v>
      </c>
      <c r="C355" t="e">
        <f>(-(0.0000016546*CONWAY_7_6_114_38!#REF!)+0.00010227)*CONWAY_7_6_114_38!#REF!-0.00572466</f>
        <v>#REF!</v>
      </c>
    </row>
    <row r="356" spans="1:3">
      <c r="A356" t="e">
        <f>((((0.000000006536336*CONWAY_7_6_114_38!#REF!-0.000001120083)*CONWAY_7_6_114_38!#REF!+0.0001001685)*CONWAY_7_6_114_38!#REF!-0.00909529)*CONWAY_7_6_114_38!#REF!+0.06793952)*CONWAY_7_6_114_38!#REF!+999.84259</f>
        <v>#REF!</v>
      </c>
      <c r="B356" t="e">
        <f>(((0.0000000053875*CONWAY_7_6_114_38!#REF!-0.00000082467)*CONWAY_7_6_114_38!#REF!+0.000076438)*CONWAY_7_6_114_38!#REF!-0.0040899)*CONWAY_7_6_114_38!#REF!+0.824493</f>
        <v>#REF!</v>
      </c>
      <c r="C356" t="e">
        <f>(-(0.0000016546*CONWAY_7_6_114_38!#REF!)+0.00010227)*CONWAY_7_6_114_38!#REF!-0.00572466</f>
        <v>#REF!</v>
      </c>
    </row>
    <row r="357" spans="1:3">
      <c r="A357" t="e">
        <f>((((0.000000006536336*CONWAY_7_6_114_38!#REF!-0.000001120083)*CONWAY_7_6_114_38!#REF!+0.0001001685)*CONWAY_7_6_114_38!#REF!-0.00909529)*CONWAY_7_6_114_38!#REF!+0.06793952)*CONWAY_7_6_114_38!#REF!+999.84259</f>
        <v>#REF!</v>
      </c>
      <c r="B357" t="e">
        <f>(((0.0000000053875*CONWAY_7_6_114_38!#REF!-0.00000082467)*CONWAY_7_6_114_38!#REF!+0.000076438)*CONWAY_7_6_114_38!#REF!-0.0040899)*CONWAY_7_6_114_38!#REF!+0.824493</f>
        <v>#REF!</v>
      </c>
      <c r="C357" t="e">
        <f>(-(0.0000016546*CONWAY_7_6_114_38!#REF!)+0.00010227)*CONWAY_7_6_114_38!#REF!-0.00572466</f>
        <v>#REF!</v>
      </c>
    </row>
    <row r="358" spans="1:3">
      <c r="A358" t="e">
        <f>((((0.000000006536336*CONWAY_7_6_114_38!#REF!-0.000001120083)*CONWAY_7_6_114_38!#REF!+0.0001001685)*CONWAY_7_6_114_38!#REF!-0.00909529)*CONWAY_7_6_114_38!#REF!+0.06793952)*CONWAY_7_6_114_38!#REF!+999.84259</f>
        <v>#REF!</v>
      </c>
      <c r="B358" t="e">
        <f>(((0.0000000053875*CONWAY_7_6_114_38!#REF!-0.00000082467)*CONWAY_7_6_114_38!#REF!+0.000076438)*CONWAY_7_6_114_38!#REF!-0.0040899)*CONWAY_7_6_114_38!#REF!+0.824493</f>
        <v>#REF!</v>
      </c>
      <c r="C358" t="e">
        <f>(-(0.0000016546*CONWAY_7_6_114_38!#REF!)+0.00010227)*CONWAY_7_6_114_38!#REF!-0.00572466</f>
        <v>#REF!</v>
      </c>
    </row>
    <row r="359" spans="1:3">
      <c r="A359" t="e">
        <f>((((0.000000006536336*CONWAY_7_6_114_38!#REF!-0.000001120083)*CONWAY_7_6_114_38!#REF!+0.0001001685)*CONWAY_7_6_114_38!#REF!-0.00909529)*CONWAY_7_6_114_38!#REF!+0.06793952)*CONWAY_7_6_114_38!#REF!+999.84259</f>
        <v>#REF!</v>
      </c>
      <c r="B359" t="e">
        <f>(((0.0000000053875*CONWAY_7_6_114_38!#REF!-0.00000082467)*CONWAY_7_6_114_38!#REF!+0.000076438)*CONWAY_7_6_114_38!#REF!-0.0040899)*CONWAY_7_6_114_38!#REF!+0.824493</f>
        <v>#REF!</v>
      </c>
      <c r="C359" t="e">
        <f>(-(0.0000016546*CONWAY_7_6_114_38!#REF!)+0.00010227)*CONWAY_7_6_114_38!#REF!-0.00572466</f>
        <v>#REF!</v>
      </c>
    </row>
    <row r="360" spans="1:3">
      <c r="A360" t="e">
        <f>((((0.000000006536336*CONWAY_7_6_114_38!#REF!-0.000001120083)*CONWAY_7_6_114_38!#REF!+0.0001001685)*CONWAY_7_6_114_38!#REF!-0.00909529)*CONWAY_7_6_114_38!#REF!+0.06793952)*CONWAY_7_6_114_38!#REF!+999.84259</f>
        <v>#REF!</v>
      </c>
      <c r="B360" t="e">
        <f>(((0.0000000053875*CONWAY_7_6_114_38!#REF!-0.00000082467)*CONWAY_7_6_114_38!#REF!+0.000076438)*CONWAY_7_6_114_38!#REF!-0.0040899)*CONWAY_7_6_114_38!#REF!+0.824493</f>
        <v>#REF!</v>
      </c>
      <c r="C360" t="e">
        <f>(-(0.0000016546*CONWAY_7_6_114_38!#REF!)+0.00010227)*CONWAY_7_6_114_38!#REF!-0.00572466</f>
        <v>#REF!</v>
      </c>
    </row>
    <row r="361" spans="1:3">
      <c r="A361" t="e">
        <f>((((0.000000006536336*CONWAY_7_6_114_38!#REF!-0.000001120083)*CONWAY_7_6_114_38!#REF!+0.0001001685)*CONWAY_7_6_114_38!#REF!-0.00909529)*CONWAY_7_6_114_38!#REF!+0.06793952)*CONWAY_7_6_114_38!#REF!+999.84259</f>
        <v>#REF!</v>
      </c>
      <c r="B361" t="e">
        <f>(((0.0000000053875*CONWAY_7_6_114_38!#REF!-0.00000082467)*CONWAY_7_6_114_38!#REF!+0.000076438)*CONWAY_7_6_114_38!#REF!-0.0040899)*CONWAY_7_6_114_38!#REF!+0.824493</f>
        <v>#REF!</v>
      </c>
      <c r="C361" t="e">
        <f>(-(0.0000016546*CONWAY_7_6_114_38!#REF!)+0.00010227)*CONWAY_7_6_114_38!#REF!-0.00572466</f>
        <v>#REF!</v>
      </c>
    </row>
    <row r="362" spans="1:3">
      <c r="A362" t="e">
        <f>((((0.000000006536336*CONWAY_7_6_114_38!#REF!-0.000001120083)*CONWAY_7_6_114_38!#REF!+0.0001001685)*CONWAY_7_6_114_38!#REF!-0.00909529)*CONWAY_7_6_114_38!#REF!+0.06793952)*CONWAY_7_6_114_38!#REF!+999.84259</f>
        <v>#REF!</v>
      </c>
      <c r="B362" t="e">
        <f>(((0.0000000053875*CONWAY_7_6_114_38!#REF!-0.00000082467)*CONWAY_7_6_114_38!#REF!+0.000076438)*CONWAY_7_6_114_38!#REF!-0.0040899)*CONWAY_7_6_114_38!#REF!+0.824493</f>
        <v>#REF!</v>
      </c>
      <c r="C362" t="e">
        <f>(-(0.0000016546*CONWAY_7_6_114_38!#REF!)+0.00010227)*CONWAY_7_6_114_38!#REF!-0.00572466</f>
        <v>#REF!</v>
      </c>
    </row>
    <row r="363" spans="1:3">
      <c r="A363" t="e">
        <f>((((0.000000006536336*CONWAY_7_6_114_38!#REF!-0.000001120083)*CONWAY_7_6_114_38!#REF!+0.0001001685)*CONWAY_7_6_114_38!#REF!-0.00909529)*CONWAY_7_6_114_38!#REF!+0.06793952)*CONWAY_7_6_114_38!#REF!+999.84259</f>
        <v>#REF!</v>
      </c>
      <c r="B363" t="e">
        <f>(((0.0000000053875*CONWAY_7_6_114_38!#REF!-0.00000082467)*CONWAY_7_6_114_38!#REF!+0.000076438)*CONWAY_7_6_114_38!#REF!-0.0040899)*CONWAY_7_6_114_38!#REF!+0.824493</f>
        <v>#REF!</v>
      </c>
      <c r="C363" t="e">
        <f>(-(0.0000016546*CONWAY_7_6_114_38!#REF!)+0.00010227)*CONWAY_7_6_114_38!#REF!-0.00572466</f>
        <v>#REF!</v>
      </c>
    </row>
    <row r="364" spans="1:3">
      <c r="A364" t="e">
        <f>((((0.000000006536336*CONWAY_7_6_114_38!#REF!-0.000001120083)*CONWAY_7_6_114_38!#REF!+0.0001001685)*CONWAY_7_6_114_38!#REF!-0.00909529)*CONWAY_7_6_114_38!#REF!+0.06793952)*CONWAY_7_6_114_38!#REF!+999.84259</f>
        <v>#REF!</v>
      </c>
      <c r="B364" t="e">
        <f>(((0.0000000053875*CONWAY_7_6_114_38!#REF!-0.00000082467)*CONWAY_7_6_114_38!#REF!+0.000076438)*CONWAY_7_6_114_38!#REF!-0.0040899)*CONWAY_7_6_114_38!#REF!+0.824493</f>
        <v>#REF!</v>
      </c>
      <c r="C364" t="e">
        <f>(-(0.0000016546*CONWAY_7_6_114_38!#REF!)+0.00010227)*CONWAY_7_6_114_38!#REF!-0.00572466</f>
        <v>#REF!</v>
      </c>
    </row>
    <row r="365" spans="1:3">
      <c r="A365" t="e">
        <f>((((0.000000006536336*CONWAY_7_6_114_38!#REF!-0.000001120083)*CONWAY_7_6_114_38!#REF!+0.0001001685)*CONWAY_7_6_114_38!#REF!-0.00909529)*CONWAY_7_6_114_38!#REF!+0.06793952)*CONWAY_7_6_114_38!#REF!+999.84259</f>
        <v>#REF!</v>
      </c>
      <c r="B365" t="e">
        <f>(((0.0000000053875*CONWAY_7_6_114_38!#REF!-0.00000082467)*CONWAY_7_6_114_38!#REF!+0.000076438)*CONWAY_7_6_114_38!#REF!-0.0040899)*CONWAY_7_6_114_38!#REF!+0.824493</f>
        <v>#REF!</v>
      </c>
      <c r="C365" t="e">
        <f>(-(0.0000016546*CONWAY_7_6_114_38!#REF!)+0.00010227)*CONWAY_7_6_114_38!#REF!-0.00572466</f>
        <v>#REF!</v>
      </c>
    </row>
    <row r="366" spans="1:3">
      <c r="A366" t="e">
        <f>((((0.000000006536336*CONWAY_7_6_114_38!#REF!-0.000001120083)*CONWAY_7_6_114_38!#REF!+0.0001001685)*CONWAY_7_6_114_38!#REF!-0.00909529)*CONWAY_7_6_114_38!#REF!+0.06793952)*CONWAY_7_6_114_38!#REF!+999.84259</f>
        <v>#REF!</v>
      </c>
      <c r="B366" t="e">
        <f>(((0.0000000053875*CONWAY_7_6_114_38!#REF!-0.00000082467)*CONWAY_7_6_114_38!#REF!+0.000076438)*CONWAY_7_6_114_38!#REF!-0.0040899)*CONWAY_7_6_114_38!#REF!+0.824493</f>
        <v>#REF!</v>
      </c>
      <c r="C366" t="e">
        <f>(-(0.0000016546*CONWAY_7_6_114_38!#REF!)+0.00010227)*CONWAY_7_6_114_38!#REF!-0.00572466</f>
        <v>#REF!</v>
      </c>
    </row>
    <row r="367" spans="1:3">
      <c r="A367" t="e">
        <f>((((0.000000006536336*CONWAY_7_6_114_38!#REF!-0.000001120083)*CONWAY_7_6_114_38!#REF!+0.0001001685)*CONWAY_7_6_114_38!#REF!-0.00909529)*CONWAY_7_6_114_38!#REF!+0.06793952)*CONWAY_7_6_114_38!#REF!+999.84259</f>
        <v>#REF!</v>
      </c>
      <c r="B367" t="e">
        <f>(((0.0000000053875*CONWAY_7_6_114_38!#REF!-0.00000082467)*CONWAY_7_6_114_38!#REF!+0.000076438)*CONWAY_7_6_114_38!#REF!-0.0040899)*CONWAY_7_6_114_38!#REF!+0.824493</f>
        <v>#REF!</v>
      </c>
      <c r="C367" t="e">
        <f>(-(0.0000016546*CONWAY_7_6_114_38!#REF!)+0.00010227)*CONWAY_7_6_114_38!#REF!-0.00572466</f>
        <v>#REF!</v>
      </c>
    </row>
    <row r="368" spans="1:3">
      <c r="A368" t="e">
        <f>((((0.000000006536336*CONWAY_7_6_114_38!#REF!-0.000001120083)*CONWAY_7_6_114_38!#REF!+0.0001001685)*CONWAY_7_6_114_38!#REF!-0.00909529)*CONWAY_7_6_114_38!#REF!+0.06793952)*CONWAY_7_6_114_38!#REF!+999.84259</f>
        <v>#REF!</v>
      </c>
      <c r="B368" t="e">
        <f>(((0.0000000053875*CONWAY_7_6_114_38!#REF!-0.00000082467)*CONWAY_7_6_114_38!#REF!+0.000076438)*CONWAY_7_6_114_38!#REF!-0.0040899)*CONWAY_7_6_114_38!#REF!+0.824493</f>
        <v>#REF!</v>
      </c>
      <c r="C368" t="e">
        <f>(-(0.0000016546*CONWAY_7_6_114_38!#REF!)+0.00010227)*CONWAY_7_6_114_38!#REF!-0.00572466</f>
        <v>#REF!</v>
      </c>
    </row>
    <row r="369" spans="1:3">
      <c r="A369" t="e">
        <f>((((0.000000006536336*CONWAY_7_6_114_38!#REF!-0.000001120083)*CONWAY_7_6_114_38!#REF!+0.0001001685)*CONWAY_7_6_114_38!#REF!-0.00909529)*CONWAY_7_6_114_38!#REF!+0.06793952)*CONWAY_7_6_114_38!#REF!+999.84259</f>
        <v>#REF!</v>
      </c>
      <c r="B369" t="e">
        <f>(((0.0000000053875*CONWAY_7_6_114_38!#REF!-0.00000082467)*CONWAY_7_6_114_38!#REF!+0.000076438)*CONWAY_7_6_114_38!#REF!-0.0040899)*CONWAY_7_6_114_38!#REF!+0.824493</f>
        <v>#REF!</v>
      </c>
      <c r="C369" t="e">
        <f>(-(0.0000016546*CONWAY_7_6_114_38!#REF!)+0.00010227)*CONWAY_7_6_114_38!#REF!-0.00572466</f>
        <v>#REF!</v>
      </c>
    </row>
    <row r="370" spans="1:3">
      <c r="A370" t="e">
        <f>((((0.000000006536336*CONWAY_7_6_114_38!#REF!-0.000001120083)*CONWAY_7_6_114_38!#REF!+0.0001001685)*CONWAY_7_6_114_38!#REF!-0.00909529)*CONWAY_7_6_114_38!#REF!+0.06793952)*CONWAY_7_6_114_38!#REF!+999.84259</f>
        <v>#REF!</v>
      </c>
      <c r="B370" t="e">
        <f>(((0.0000000053875*CONWAY_7_6_114_38!#REF!-0.00000082467)*CONWAY_7_6_114_38!#REF!+0.000076438)*CONWAY_7_6_114_38!#REF!-0.0040899)*CONWAY_7_6_114_38!#REF!+0.824493</f>
        <v>#REF!</v>
      </c>
      <c r="C370" t="e">
        <f>(-(0.0000016546*CONWAY_7_6_114_38!#REF!)+0.00010227)*CONWAY_7_6_114_38!#REF!-0.00572466</f>
        <v>#REF!</v>
      </c>
    </row>
    <row r="371" spans="1:3">
      <c r="A371" t="e">
        <f>((((0.000000006536336*CONWAY_7_6_114_38!#REF!-0.000001120083)*CONWAY_7_6_114_38!#REF!+0.0001001685)*CONWAY_7_6_114_38!#REF!-0.00909529)*CONWAY_7_6_114_38!#REF!+0.06793952)*CONWAY_7_6_114_38!#REF!+999.84259</f>
        <v>#REF!</v>
      </c>
      <c r="B371" t="e">
        <f>(((0.0000000053875*CONWAY_7_6_114_38!#REF!-0.00000082467)*CONWAY_7_6_114_38!#REF!+0.000076438)*CONWAY_7_6_114_38!#REF!-0.0040899)*CONWAY_7_6_114_38!#REF!+0.824493</f>
        <v>#REF!</v>
      </c>
      <c r="C371" t="e">
        <f>(-(0.0000016546*CONWAY_7_6_114_38!#REF!)+0.00010227)*CONWAY_7_6_114_38!#REF!-0.00572466</f>
        <v>#REF!</v>
      </c>
    </row>
    <row r="372" spans="1:3">
      <c r="A372" t="e">
        <f>((((0.000000006536336*CONWAY_7_6_114_38!#REF!-0.000001120083)*CONWAY_7_6_114_38!#REF!+0.0001001685)*CONWAY_7_6_114_38!#REF!-0.00909529)*CONWAY_7_6_114_38!#REF!+0.06793952)*CONWAY_7_6_114_38!#REF!+999.84259</f>
        <v>#REF!</v>
      </c>
      <c r="B372" t="e">
        <f>(((0.0000000053875*CONWAY_7_6_114_38!#REF!-0.00000082467)*CONWAY_7_6_114_38!#REF!+0.000076438)*CONWAY_7_6_114_38!#REF!-0.0040899)*CONWAY_7_6_114_38!#REF!+0.824493</f>
        <v>#REF!</v>
      </c>
      <c r="C372" t="e">
        <f>(-(0.0000016546*CONWAY_7_6_114_38!#REF!)+0.00010227)*CONWAY_7_6_114_38!#REF!-0.00572466</f>
        <v>#REF!</v>
      </c>
    </row>
    <row r="373" spans="1:3">
      <c r="A373" t="e">
        <f>((((0.000000006536336*CONWAY_7_6_114_38!#REF!-0.000001120083)*CONWAY_7_6_114_38!#REF!+0.0001001685)*CONWAY_7_6_114_38!#REF!-0.00909529)*CONWAY_7_6_114_38!#REF!+0.06793952)*CONWAY_7_6_114_38!#REF!+999.84259</f>
        <v>#REF!</v>
      </c>
      <c r="B373" t="e">
        <f>(((0.0000000053875*CONWAY_7_6_114_38!#REF!-0.00000082467)*CONWAY_7_6_114_38!#REF!+0.000076438)*CONWAY_7_6_114_38!#REF!-0.0040899)*CONWAY_7_6_114_38!#REF!+0.824493</f>
        <v>#REF!</v>
      </c>
      <c r="C373" t="e">
        <f>(-(0.0000016546*CONWAY_7_6_114_38!#REF!)+0.00010227)*CONWAY_7_6_114_38!#REF!-0.00572466</f>
        <v>#REF!</v>
      </c>
    </row>
    <row r="374" spans="1:3">
      <c r="A374" t="e">
        <f>((((0.000000006536336*CONWAY_7_6_114_38!#REF!-0.000001120083)*CONWAY_7_6_114_38!#REF!+0.0001001685)*CONWAY_7_6_114_38!#REF!-0.00909529)*CONWAY_7_6_114_38!#REF!+0.06793952)*CONWAY_7_6_114_38!#REF!+999.84259</f>
        <v>#REF!</v>
      </c>
      <c r="B374" t="e">
        <f>(((0.0000000053875*CONWAY_7_6_114_38!#REF!-0.00000082467)*CONWAY_7_6_114_38!#REF!+0.000076438)*CONWAY_7_6_114_38!#REF!-0.0040899)*CONWAY_7_6_114_38!#REF!+0.824493</f>
        <v>#REF!</v>
      </c>
      <c r="C374" t="e">
        <f>(-(0.0000016546*CONWAY_7_6_114_38!#REF!)+0.00010227)*CONWAY_7_6_114_38!#REF!-0.00572466</f>
        <v>#REF!</v>
      </c>
    </row>
    <row r="375" spans="1:3">
      <c r="A375" t="e">
        <f>((((0.000000006536336*CONWAY_7_6_114_38!#REF!-0.000001120083)*CONWAY_7_6_114_38!#REF!+0.0001001685)*CONWAY_7_6_114_38!#REF!-0.00909529)*CONWAY_7_6_114_38!#REF!+0.06793952)*CONWAY_7_6_114_38!#REF!+999.84259</f>
        <v>#REF!</v>
      </c>
      <c r="B375" t="e">
        <f>(((0.0000000053875*CONWAY_7_6_114_38!#REF!-0.00000082467)*CONWAY_7_6_114_38!#REF!+0.000076438)*CONWAY_7_6_114_38!#REF!-0.0040899)*CONWAY_7_6_114_38!#REF!+0.824493</f>
        <v>#REF!</v>
      </c>
      <c r="C375" t="e">
        <f>(-(0.0000016546*CONWAY_7_6_114_38!#REF!)+0.00010227)*CONWAY_7_6_114_38!#REF!-0.00572466</f>
        <v>#REF!</v>
      </c>
    </row>
    <row r="376" spans="1:3">
      <c r="A376" t="e">
        <f>((((0.000000006536336*CONWAY_7_6_114_38!#REF!-0.000001120083)*CONWAY_7_6_114_38!#REF!+0.0001001685)*CONWAY_7_6_114_38!#REF!-0.00909529)*CONWAY_7_6_114_38!#REF!+0.06793952)*CONWAY_7_6_114_38!#REF!+999.84259</f>
        <v>#REF!</v>
      </c>
      <c r="B376" t="e">
        <f>(((0.0000000053875*CONWAY_7_6_114_38!#REF!-0.00000082467)*CONWAY_7_6_114_38!#REF!+0.000076438)*CONWAY_7_6_114_38!#REF!-0.0040899)*CONWAY_7_6_114_38!#REF!+0.824493</f>
        <v>#REF!</v>
      </c>
      <c r="C376" t="e">
        <f>(-(0.0000016546*CONWAY_7_6_114_38!#REF!)+0.00010227)*CONWAY_7_6_114_38!#REF!-0.00572466</f>
        <v>#REF!</v>
      </c>
    </row>
    <row r="377" spans="1:3">
      <c r="A377" t="e">
        <f>((((0.000000006536336*CONWAY_7_6_114_38!#REF!-0.000001120083)*CONWAY_7_6_114_38!#REF!+0.0001001685)*CONWAY_7_6_114_38!#REF!-0.00909529)*CONWAY_7_6_114_38!#REF!+0.06793952)*CONWAY_7_6_114_38!#REF!+999.84259</f>
        <v>#REF!</v>
      </c>
      <c r="B377" t="e">
        <f>(((0.0000000053875*CONWAY_7_6_114_38!#REF!-0.00000082467)*CONWAY_7_6_114_38!#REF!+0.000076438)*CONWAY_7_6_114_38!#REF!-0.0040899)*CONWAY_7_6_114_38!#REF!+0.824493</f>
        <v>#REF!</v>
      </c>
      <c r="C377" t="e">
        <f>(-(0.0000016546*CONWAY_7_6_114_38!#REF!)+0.00010227)*CONWAY_7_6_114_38!#REF!-0.00572466</f>
        <v>#REF!</v>
      </c>
    </row>
    <row r="378" spans="1:3">
      <c r="A378" t="e">
        <f>((((0.000000006536336*CONWAY_7_6_114_38!#REF!-0.000001120083)*CONWAY_7_6_114_38!#REF!+0.0001001685)*CONWAY_7_6_114_38!#REF!-0.00909529)*CONWAY_7_6_114_38!#REF!+0.06793952)*CONWAY_7_6_114_38!#REF!+999.84259</f>
        <v>#REF!</v>
      </c>
      <c r="B378" t="e">
        <f>(((0.0000000053875*CONWAY_7_6_114_38!#REF!-0.00000082467)*CONWAY_7_6_114_38!#REF!+0.000076438)*CONWAY_7_6_114_38!#REF!-0.0040899)*CONWAY_7_6_114_38!#REF!+0.824493</f>
        <v>#REF!</v>
      </c>
      <c r="C378" t="e">
        <f>(-(0.0000016546*CONWAY_7_6_114_38!#REF!)+0.00010227)*CONWAY_7_6_114_38!#REF!-0.00572466</f>
        <v>#REF!</v>
      </c>
    </row>
    <row r="379" spans="1:3">
      <c r="A379" t="e">
        <f>((((0.000000006536336*CONWAY_7_6_114_38!#REF!-0.000001120083)*CONWAY_7_6_114_38!#REF!+0.0001001685)*CONWAY_7_6_114_38!#REF!-0.00909529)*CONWAY_7_6_114_38!#REF!+0.06793952)*CONWAY_7_6_114_38!#REF!+999.84259</f>
        <v>#REF!</v>
      </c>
      <c r="B379" t="e">
        <f>(((0.0000000053875*CONWAY_7_6_114_38!#REF!-0.00000082467)*CONWAY_7_6_114_38!#REF!+0.000076438)*CONWAY_7_6_114_38!#REF!-0.0040899)*CONWAY_7_6_114_38!#REF!+0.824493</f>
        <v>#REF!</v>
      </c>
      <c r="C379" t="e">
        <f>(-(0.0000016546*CONWAY_7_6_114_38!#REF!)+0.00010227)*CONWAY_7_6_114_38!#REF!-0.00572466</f>
        <v>#REF!</v>
      </c>
    </row>
    <row r="380" spans="1:3">
      <c r="A380" t="e">
        <f>((((0.000000006536336*CONWAY_7_6_114_38!#REF!-0.000001120083)*CONWAY_7_6_114_38!#REF!+0.0001001685)*CONWAY_7_6_114_38!#REF!-0.00909529)*CONWAY_7_6_114_38!#REF!+0.06793952)*CONWAY_7_6_114_38!#REF!+999.84259</f>
        <v>#REF!</v>
      </c>
      <c r="B380" t="e">
        <f>(((0.0000000053875*CONWAY_7_6_114_38!#REF!-0.00000082467)*CONWAY_7_6_114_38!#REF!+0.000076438)*CONWAY_7_6_114_38!#REF!-0.0040899)*CONWAY_7_6_114_38!#REF!+0.824493</f>
        <v>#REF!</v>
      </c>
      <c r="C380" t="e">
        <f>(-(0.0000016546*CONWAY_7_6_114_38!#REF!)+0.00010227)*CONWAY_7_6_114_38!#REF!-0.00572466</f>
        <v>#REF!</v>
      </c>
    </row>
    <row r="381" spans="1:3">
      <c r="A381" t="e">
        <f>((((0.000000006536336*CONWAY_7_6_114_38!#REF!-0.000001120083)*CONWAY_7_6_114_38!#REF!+0.0001001685)*CONWAY_7_6_114_38!#REF!-0.00909529)*CONWAY_7_6_114_38!#REF!+0.06793952)*CONWAY_7_6_114_38!#REF!+999.84259</f>
        <v>#REF!</v>
      </c>
      <c r="B381" t="e">
        <f>(((0.0000000053875*CONWAY_7_6_114_38!#REF!-0.00000082467)*CONWAY_7_6_114_38!#REF!+0.000076438)*CONWAY_7_6_114_38!#REF!-0.0040899)*CONWAY_7_6_114_38!#REF!+0.824493</f>
        <v>#REF!</v>
      </c>
      <c r="C381" t="e">
        <f>(-(0.0000016546*CONWAY_7_6_114_38!#REF!)+0.00010227)*CONWAY_7_6_114_38!#REF!-0.00572466</f>
        <v>#REF!</v>
      </c>
    </row>
    <row r="382" spans="1:3">
      <c r="A382" t="e">
        <f>((((0.000000006536336*CONWAY_7_6_114_38!#REF!-0.000001120083)*CONWAY_7_6_114_38!#REF!+0.0001001685)*CONWAY_7_6_114_38!#REF!-0.00909529)*CONWAY_7_6_114_38!#REF!+0.06793952)*CONWAY_7_6_114_38!#REF!+999.84259</f>
        <v>#REF!</v>
      </c>
      <c r="B382" t="e">
        <f>(((0.0000000053875*CONWAY_7_6_114_38!#REF!-0.00000082467)*CONWAY_7_6_114_38!#REF!+0.000076438)*CONWAY_7_6_114_38!#REF!-0.0040899)*CONWAY_7_6_114_38!#REF!+0.824493</f>
        <v>#REF!</v>
      </c>
      <c r="C382" t="e">
        <f>(-(0.0000016546*CONWAY_7_6_114_38!#REF!)+0.00010227)*CONWAY_7_6_114_38!#REF!-0.00572466</f>
        <v>#REF!</v>
      </c>
    </row>
    <row r="383" spans="1:3">
      <c r="A383" t="e">
        <f>((((0.000000006536336*CONWAY_7_6_114_38!#REF!-0.000001120083)*CONWAY_7_6_114_38!#REF!+0.0001001685)*CONWAY_7_6_114_38!#REF!-0.00909529)*CONWAY_7_6_114_38!#REF!+0.06793952)*CONWAY_7_6_114_38!#REF!+999.84259</f>
        <v>#REF!</v>
      </c>
      <c r="B383" t="e">
        <f>(((0.0000000053875*CONWAY_7_6_114_38!#REF!-0.00000082467)*CONWAY_7_6_114_38!#REF!+0.000076438)*CONWAY_7_6_114_38!#REF!-0.0040899)*CONWAY_7_6_114_38!#REF!+0.824493</f>
        <v>#REF!</v>
      </c>
      <c r="C383" t="e">
        <f>(-(0.0000016546*CONWAY_7_6_114_38!#REF!)+0.00010227)*CONWAY_7_6_114_38!#REF!-0.00572466</f>
        <v>#REF!</v>
      </c>
    </row>
    <row r="384" spans="1:3">
      <c r="A384" t="e">
        <f>((((0.000000006536336*CONWAY_7_6_114_38!#REF!-0.000001120083)*CONWAY_7_6_114_38!#REF!+0.0001001685)*CONWAY_7_6_114_38!#REF!-0.00909529)*CONWAY_7_6_114_38!#REF!+0.06793952)*CONWAY_7_6_114_38!#REF!+999.84259</f>
        <v>#REF!</v>
      </c>
      <c r="B384" t="e">
        <f>(((0.0000000053875*CONWAY_7_6_114_38!#REF!-0.00000082467)*CONWAY_7_6_114_38!#REF!+0.000076438)*CONWAY_7_6_114_38!#REF!-0.0040899)*CONWAY_7_6_114_38!#REF!+0.824493</f>
        <v>#REF!</v>
      </c>
      <c r="C384" t="e">
        <f>(-(0.0000016546*CONWAY_7_6_114_38!#REF!)+0.00010227)*CONWAY_7_6_114_38!#REF!-0.00572466</f>
        <v>#REF!</v>
      </c>
    </row>
    <row r="385" spans="1:3">
      <c r="A385" t="e">
        <f>((((0.000000006536336*CONWAY_7_6_114_38!#REF!-0.000001120083)*CONWAY_7_6_114_38!#REF!+0.0001001685)*CONWAY_7_6_114_38!#REF!-0.00909529)*CONWAY_7_6_114_38!#REF!+0.06793952)*CONWAY_7_6_114_38!#REF!+999.84259</f>
        <v>#REF!</v>
      </c>
      <c r="B385" t="e">
        <f>(((0.0000000053875*CONWAY_7_6_114_38!#REF!-0.00000082467)*CONWAY_7_6_114_38!#REF!+0.000076438)*CONWAY_7_6_114_38!#REF!-0.0040899)*CONWAY_7_6_114_38!#REF!+0.824493</f>
        <v>#REF!</v>
      </c>
      <c r="C385" t="e">
        <f>(-(0.0000016546*CONWAY_7_6_114_38!#REF!)+0.00010227)*CONWAY_7_6_114_38!#REF!-0.00572466</f>
        <v>#REF!</v>
      </c>
    </row>
    <row r="386" spans="1:3">
      <c r="A386" t="e">
        <f>((((0.000000006536336*CONWAY_7_6_114_38!#REF!-0.000001120083)*CONWAY_7_6_114_38!#REF!+0.0001001685)*CONWAY_7_6_114_38!#REF!-0.00909529)*CONWAY_7_6_114_38!#REF!+0.06793952)*CONWAY_7_6_114_38!#REF!+999.84259</f>
        <v>#REF!</v>
      </c>
      <c r="B386" t="e">
        <f>(((0.0000000053875*CONWAY_7_6_114_38!#REF!-0.00000082467)*CONWAY_7_6_114_38!#REF!+0.000076438)*CONWAY_7_6_114_38!#REF!-0.0040899)*CONWAY_7_6_114_38!#REF!+0.824493</f>
        <v>#REF!</v>
      </c>
      <c r="C386" t="e">
        <f>(-(0.0000016546*CONWAY_7_6_114_38!#REF!)+0.00010227)*CONWAY_7_6_114_38!#REF!-0.00572466</f>
        <v>#REF!</v>
      </c>
    </row>
    <row r="387" spans="1:3">
      <c r="A387" t="e">
        <f>((((0.000000006536336*CONWAY_7_6_114_38!#REF!-0.000001120083)*CONWAY_7_6_114_38!#REF!+0.0001001685)*CONWAY_7_6_114_38!#REF!-0.00909529)*CONWAY_7_6_114_38!#REF!+0.06793952)*CONWAY_7_6_114_38!#REF!+999.84259</f>
        <v>#REF!</v>
      </c>
      <c r="B387" t="e">
        <f>(((0.0000000053875*CONWAY_7_6_114_38!#REF!-0.00000082467)*CONWAY_7_6_114_38!#REF!+0.000076438)*CONWAY_7_6_114_38!#REF!-0.0040899)*CONWAY_7_6_114_38!#REF!+0.824493</f>
        <v>#REF!</v>
      </c>
      <c r="C387" t="e">
        <f>(-(0.0000016546*CONWAY_7_6_114_38!#REF!)+0.00010227)*CONWAY_7_6_114_38!#REF!-0.00572466</f>
        <v>#REF!</v>
      </c>
    </row>
    <row r="388" spans="1:3">
      <c r="A388" t="e">
        <f>((((0.000000006536336*CONWAY_7_6_114_38!#REF!-0.000001120083)*CONWAY_7_6_114_38!#REF!+0.0001001685)*CONWAY_7_6_114_38!#REF!-0.00909529)*CONWAY_7_6_114_38!#REF!+0.06793952)*CONWAY_7_6_114_38!#REF!+999.84259</f>
        <v>#REF!</v>
      </c>
      <c r="B388" t="e">
        <f>(((0.0000000053875*CONWAY_7_6_114_38!#REF!-0.00000082467)*CONWAY_7_6_114_38!#REF!+0.000076438)*CONWAY_7_6_114_38!#REF!-0.0040899)*CONWAY_7_6_114_38!#REF!+0.824493</f>
        <v>#REF!</v>
      </c>
      <c r="C388" t="e">
        <f>(-(0.0000016546*CONWAY_7_6_114_38!#REF!)+0.00010227)*CONWAY_7_6_114_38!#REF!-0.00572466</f>
        <v>#REF!</v>
      </c>
    </row>
    <row r="389" spans="1:3">
      <c r="A389" t="e">
        <f>((((0.000000006536336*CONWAY_7_6_114_38!#REF!-0.000001120083)*CONWAY_7_6_114_38!#REF!+0.0001001685)*CONWAY_7_6_114_38!#REF!-0.00909529)*CONWAY_7_6_114_38!#REF!+0.06793952)*CONWAY_7_6_114_38!#REF!+999.84259</f>
        <v>#REF!</v>
      </c>
      <c r="B389" t="e">
        <f>(((0.0000000053875*CONWAY_7_6_114_38!#REF!-0.00000082467)*CONWAY_7_6_114_38!#REF!+0.000076438)*CONWAY_7_6_114_38!#REF!-0.0040899)*CONWAY_7_6_114_38!#REF!+0.824493</f>
        <v>#REF!</v>
      </c>
      <c r="C389" t="e">
        <f>(-(0.0000016546*CONWAY_7_6_114_38!#REF!)+0.00010227)*CONWAY_7_6_114_38!#REF!-0.00572466</f>
        <v>#REF!</v>
      </c>
    </row>
    <row r="390" spans="1:3">
      <c r="A390" t="e">
        <f>((((0.000000006536336*CONWAY_7_6_114_38!#REF!-0.000001120083)*CONWAY_7_6_114_38!#REF!+0.0001001685)*CONWAY_7_6_114_38!#REF!-0.00909529)*CONWAY_7_6_114_38!#REF!+0.06793952)*CONWAY_7_6_114_38!#REF!+999.84259</f>
        <v>#REF!</v>
      </c>
      <c r="B390" t="e">
        <f>(((0.0000000053875*CONWAY_7_6_114_38!#REF!-0.00000082467)*CONWAY_7_6_114_38!#REF!+0.000076438)*CONWAY_7_6_114_38!#REF!-0.0040899)*CONWAY_7_6_114_38!#REF!+0.824493</f>
        <v>#REF!</v>
      </c>
      <c r="C390" t="e">
        <f>(-(0.0000016546*CONWAY_7_6_114_38!#REF!)+0.00010227)*CONWAY_7_6_114_38!#REF!-0.00572466</f>
        <v>#REF!</v>
      </c>
    </row>
    <row r="391" spans="1:3">
      <c r="A391" t="e">
        <f>((((0.000000006536336*CONWAY_7_6_114_38!#REF!-0.000001120083)*CONWAY_7_6_114_38!#REF!+0.0001001685)*CONWAY_7_6_114_38!#REF!-0.00909529)*CONWAY_7_6_114_38!#REF!+0.06793952)*CONWAY_7_6_114_38!#REF!+999.84259</f>
        <v>#REF!</v>
      </c>
      <c r="B391" t="e">
        <f>(((0.0000000053875*CONWAY_7_6_114_38!#REF!-0.00000082467)*CONWAY_7_6_114_38!#REF!+0.000076438)*CONWAY_7_6_114_38!#REF!-0.0040899)*CONWAY_7_6_114_38!#REF!+0.824493</f>
        <v>#REF!</v>
      </c>
      <c r="C391" t="e">
        <f>(-(0.0000016546*CONWAY_7_6_114_38!#REF!)+0.00010227)*CONWAY_7_6_114_38!#REF!-0.00572466</f>
        <v>#REF!</v>
      </c>
    </row>
    <row r="392" spans="1:3">
      <c r="A392" t="e">
        <f>((((0.000000006536336*CONWAY_7_6_114_38!#REF!-0.000001120083)*CONWAY_7_6_114_38!#REF!+0.0001001685)*CONWAY_7_6_114_38!#REF!-0.00909529)*CONWAY_7_6_114_38!#REF!+0.06793952)*CONWAY_7_6_114_38!#REF!+999.84259</f>
        <v>#REF!</v>
      </c>
      <c r="B392" t="e">
        <f>(((0.0000000053875*CONWAY_7_6_114_38!#REF!-0.00000082467)*CONWAY_7_6_114_38!#REF!+0.000076438)*CONWAY_7_6_114_38!#REF!-0.0040899)*CONWAY_7_6_114_38!#REF!+0.824493</f>
        <v>#REF!</v>
      </c>
      <c r="C392" t="e">
        <f>(-(0.0000016546*CONWAY_7_6_114_38!#REF!)+0.00010227)*CONWAY_7_6_114_38!#REF!-0.00572466</f>
        <v>#REF!</v>
      </c>
    </row>
    <row r="393" spans="1:3">
      <c r="A393" t="e">
        <f>((((0.000000006536336*CONWAY_7_6_114_38!#REF!-0.000001120083)*CONWAY_7_6_114_38!#REF!+0.0001001685)*CONWAY_7_6_114_38!#REF!-0.00909529)*CONWAY_7_6_114_38!#REF!+0.06793952)*CONWAY_7_6_114_38!#REF!+999.84259</f>
        <v>#REF!</v>
      </c>
      <c r="B393" t="e">
        <f>(((0.0000000053875*CONWAY_7_6_114_38!#REF!-0.00000082467)*CONWAY_7_6_114_38!#REF!+0.000076438)*CONWAY_7_6_114_38!#REF!-0.0040899)*CONWAY_7_6_114_38!#REF!+0.824493</f>
        <v>#REF!</v>
      </c>
      <c r="C393" t="e">
        <f>(-(0.0000016546*CONWAY_7_6_114_38!#REF!)+0.00010227)*CONWAY_7_6_114_38!#REF!-0.00572466</f>
        <v>#REF!</v>
      </c>
    </row>
    <row r="394" spans="1:3">
      <c r="A394" t="e">
        <f>((((0.000000006536336*CONWAY_7_6_114_38!#REF!-0.000001120083)*CONWAY_7_6_114_38!#REF!+0.0001001685)*CONWAY_7_6_114_38!#REF!-0.00909529)*CONWAY_7_6_114_38!#REF!+0.06793952)*CONWAY_7_6_114_38!#REF!+999.84259</f>
        <v>#REF!</v>
      </c>
      <c r="B394" t="e">
        <f>(((0.0000000053875*CONWAY_7_6_114_38!#REF!-0.00000082467)*CONWAY_7_6_114_38!#REF!+0.000076438)*CONWAY_7_6_114_38!#REF!-0.0040899)*CONWAY_7_6_114_38!#REF!+0.824493</f>
        <v>#REF!</v>
      </c>
      <c r="C394" t="e">
        <f>(-(0.0000016546*CONWAY_7_6_114_38!#REF!)+0.00010227)*CONWAY_7_6_114_38!#REF!-0.00572466</f>
        <v>#REF!</v>
      </c>
    </row>
    <row r="395" spans="1:3">
      <c r="A395" t="e">
        <f>((((0.000000006536336*CONWAY_7_6_114_38!#REF!-0.000001120083)*CONWAY_7_6_114_38!#REF!+0.0001001685)*CONWAY_7_6_114_38!#REF!-0.00909529)*CONWAY_7_6_114_38!#REF!+0.06793952)*CONWAY_7_6_114_38!#REF!+999.84259</f>
        <v>#REF!</v>
      </c>
      <c r="B395" t="e">
        <f>(((0.0000000053875*CONWAY_7_6_114_38!#REF!-0.00000082467)*CONWAY_7_6_114_38!#REF!+0.000076438)*CONWAY_7_6_114_38!#REF!-0.0040899)*CONWAY_7_6_114_38!#REF!+0.824493</f>
        <v>#REF!</v>
      </c>
      <c r="C395" t="e">
        <f>(-(0.0000016546*CONWAY_7_6_114_38!#REF!)+0.00010227)*CONWAY_7_6_114_38!#REF!-0.00572466</f>
        <v>#REF!</v>
      </c>
    </row>
    <row r="396" spans="1:3">
      <c r="A396" t="e">
        <f>((((0.000000006536336*CONWAY_7_6_114_38!#REF!-0.000001120083)*CONWAY_7_6_114_38!#REF!+0.0001001685)*CONWAY_7_6_114_38!#REF!-0.00909529)*CONWAY_7_6_114_38!#REF!+0.06793952)*CONWAY_7_6_114_38!#REF!+999.84259</f>
        <v>#REF!</v>
      </c>
      <c r="B396" t="e">
        <f>(((0.0000000053875*CONWAY_7_6_114_38!#REF!-0.00000082467)*CONWAY_7_6_114_38!#REF!+0.000076438)*CONWAY_7_6_114_38!#REF!-0.0040899)*CONWAY_7_6_114_38!#REF!+0.824493</f>
        <v>#REF!</v>
      </c>
      <c r="C396" t="e">
        <f>(-(0.0000016546*CONWAY_7_6_114_38!#REF!)+0.00010227)*CONWAY_7_6_114_38!#REF!-0.00572466</f>
        <v>#REF!</v>
      </c>
    </row>
    <row r="397" spans="1:3">
      <c r="A397" t="e">
        <f>((((0.000000006536336*CONWAY_7_6_114_38!#REF!-0.000001120083)*CONWAY_7_6_114_38!#REF!+0.0001001685)*CONWAY_7_6_114_38!#REF!-0.00909529)*CONWAY_7_6_114_38!#REF!+0.06793952)*CONWAY_7_6_114_38!#REF!+999.84259</f>
        <v>#REF!</v>
      </c>
      <c r="B397" t="e">
        <f>(((0.0000000053875*CONWAY_7_6_114_38!#REF!-0.00000082467)*CONWAY_7_6_114_38!#REF!+0.000076438)*CONWAY_7_6_114_38!#REF!-0.0040899)*CONWAY_7_6_114_38!#REF!+0.824493</f>
        <v>#REF!</v>
      </c>
      <c r="C397" t="e">
        <f>(-(0.0000016546*CONWAY_7_6_114_38!#REF!)+0.00010227)*CONWAY_7_6_114_38!#REF!-0.00572466</f>
        <v>#REF!</v>
      </c>
    </row>
    <row r="398" spans="1:3">
      <c r="A398" t="e">
        <f>((((0.000000006536336*CONWAY_7_6_114_38!#REF!-0.000001120083)*CONWAY_7_6_114_38!#REF!+0.0001001685)*CONWAY_7_6_114_38!#REF!-0.00909529)*CONWAY_7_6_114_38!#REF!+0.06793952)*CONWAY_7_6_114_38!#REF!+999.84259</f>
        <v>#REF!</v>
      </c>
      <c r="B398" t="e">
        <f>(((0.0000000053875*CONWAY_7_6_114_38!#REF!-0.00000082467)*CONWAY_7_6_114_38!#REF!+0.000076438)*CONWAY_7_6_114_38!#REF!-0.0040899)*CONWAY_7_6_114_38!#REF!+0.824493</f>
        <v>#REF!</v>
      </c>
      <c r="C398" t="e">
        <f>(-(0.0000016546*CONWAY_7_6_114_38!#REF!)+0.00010227)*CONWAY_7_6_114_38!#REF!-0.00572466</f>
        <v>#REF!</v>
      </c>
    </row>
    <row r="399" spans="1:3">
      <c r="A399" t="e">
        <f>((((0.000000006536336*CONWAY_7_6_114_38!#REF!-0.000001120083)*CONWAY_7_6_114_38!#REF!+0.0001001685)*CONWAY_7_6_114_38!#REF!-0.00909529)*CONWAY_7_6_114_38!#REF!+0.06793952)*CONWAY_7_6_114_38!#REF!+999.84259</f>
        <v>#REF!</v>
      </c>
      <c r="B399" t="e">
        <f>(((0.0000000053875*CONWAY_7_6_114_38!#REF!-0.00000082467)*CONWAY_7_6_114_38!#REF!+0.000076438)*CONWAY_7_6_114_38!#REF!-0.0040899)*CONWAY_7_6_114_38!#REF!+0.824493</f>
        <v>#REF!</v>
      </c>
      <c r="C399" t="e">
        <f>(-(0.0000016546*CONWAY_7_6_114_38!#REF!)+0.00010227)*CONWAY_7_6_114_38!#REF!-0.00572466</f>
        <v>#REF!</v>
      </c>
    </row>
    <row r="400" spans="1:3">
      <c r="A400" t="e">
        <f>((((0.000000006536336*CONWAY_7_6_114_38!#REF!-0.000001120083)*CONWAY_7_6_114_38!#REF!+0.0001001685)*CONWAY_7_6_114_38!#REF!-0.00909529)*CONWAY_7_6_114_38!#REF!+0.06793952)*CONWAY_7_6_114_38!#REF!+999.84259</f>
        <v>#REF!</v>
      </c>
      <c r="B400" t="e">
        <f>(((0.0000000053875*CONWAY_7_6_114_38!#REF!-0.00000082467)*CONWAY_7_6_114_38!#REF!+0.000076438)*CONWAY_7_6_114_38!#REF!-0.0040899)*CONWAY_7_6_114_38!#REF!+0.824493</f>
        <v>#REF!</v>
      </c>
      <c r="C400" t="e">
        <f>(-(0.0000016546*CONWAY_7_6_114_38!#REF!)+0.00010227)*CONWAY_7_6_114_38!#REF!-0.00572466</f>
        <v>#REF!</v>
      </c>
    </row>
    <row r="401" spans="1:3">
      <c r="A401" t="e">
        <f>((((0.000000006536336*CONWAY_7_6_114_38!#REF!-0.000001120083)*CONWAY_7_6_114_38!#REF!+0.0001001685)*CONWAY_7_6_114_38!#REF!-0.00909529)*CONWAY_7_6_114_38!#REF!+0.06793952)*CONWAY_7_6_114_38!#REF!+999.84259</f>
        <v>#REF!</v>
      </c>
      <c r="B401" t="e">
        <f>(((0.0000000053875*CONWAY_7_6_114_38!#REF!-0.00000082467)*CONWAY_7_6_114_38!#REF!+0.000076438)*CONWAY_7_6_114_38!#REF!-0.0040899)*CONWAY_7_6_114_38!#REF!+0.824493</f>
        <v>#REF!</v>
      </c>
      <c r="C401" t="e">
        <f>(-(0.0000016546*CONWAY_7_6_114_38!#REF!)+0.00010227)*CONWAY_7_6_114_38!#REF!-0.00572466</f>
        <v>#REF!</v>
      </c>
    </row>
    <row r="402" spans="1:3">
      <c r="A402" t="e">
        <f>((((0.000000006536336*CONWAY_7_6_114_38!#REF!-0.000001120083)*CONWAY_7_6_114_38!#REF!+0.0001001685)*CONWAY_7_6_114_38!#REF!-0.00909529)*CONWAY_7_6_114_38!#REF!+0.06793952)*CONWAY_7_6_114_38!#REF!+999.84259</f>
        <v>#REF!</v>
      </c>
      <c r="B402" t="e">
        <f>(((0.0000000053875*CONWAY_7_6_114_38!#REF!-0.00000082467)*CONWAY_7_6_114_38!#REF!+0.000076438)*CONWAY_7_6_114_38!#REF!-0.0040899)*CONWAY_7_6_114_38!#REF!+0.824493</f>
        <v>#REF!</v>
      </c>
      <c r="C402" t="e">
        <f>(-(0.0000016546*CONWAY_7_6_114_38!#REF!)+0.00010227)*CONWAY_7_6_114_38!#REF!-0.00572466</f>
        <v>#REF!</v>
      </c>
    </row>
    <row r="403" spans="1:3">
      <c r="A403" t="e">
        <f>((((0.000000006536336*CONWAY_7_6_114_38!#REF!-0.000001120083)*CONWAY_7_6_114_38!#REF!+0.0001001685)*CONWAY_7_6_114_38!#REF!-0.00909529)*CONWAY_7_6_114_38!#REF!+0.06793952)*CONWAY_7_6_114_38!#REF!+999.84259</f>
        <v>#REF!</v>
      </c>
      <c r="B403" t="e">
        <f>(((0.0000000053875*CONWAY_7_6_114_38!#REF!-0.00000082467)*CONWAY_7_6_114_38!#REF!+0.000076438)*CONWAY_7_6_114_38!#REF!-0.0040899)*CONWAY_7_6_114_38!#REF!+0.824493</f>
        <v>#REF!</v>
      </c>
      <c r="C403" t="e">
        <f>(-(0.0000016546*CONWAY_7_6_114_38!#REF!)+0.00010227)*CONWAY_7_6_114_38!#REF!-0.00572466</f>
        <v>#REF!</v>
      </c>
    </row>
    <row r="404" spans="1:3">
      <c r="A404" t="e">
        <f>((((0.000000006536336*CONWAY_7_6_114_38!#REF!-0.000001120083)*CONWAY_7_6_114_38!#REF!+0.0001001685)*CONWAY_7_6_114_38!#REF!-0.00909529)*CONWAY_7_6_114_38!#REF!+0.06793952)*CONWAY_7_6_114_38!#REF!+999.84259</f>
        <v>#REF!</v>
      </c>
      <c r="B404" t="e">
        <f>(((0.0000000053875*CONWAY_7_6_114_38!#REF!-0.00000082467)*CONWAY_7_6_114_38!#REF!+0.000076438)*CONWAY_7_6_114_38!#REF!-0.0040899)*CONWAY_7_6_114_38!#REF!+0.824493</f>
        <v>#REF!</v>
      </c>
      <c r="C404" t="e">
        <f>(-(0.0000016546*CONWAY_7_6_114_38!#REF!)+0.00010227)*CONWAY_7_6_114_38!#REF!-0.00572466</f>
        <v>#REF!</v>
      </c>
    </row>
    <row r="405" spans="1:3">
      <c r="A405" t="e">
        <f>((((0.000000006536336*CONWAY_7_6_114_38!#REF!-0.000001120083)*CONWAY_7_6_114_38!#REF!+0.0001001685)*CONWAY_7_6_114_38!#REF!-0.00909529)*CONWAY_7_6_114_38!#REF!+0.06793952)*CONWAY_7_6_114_38!#REF!+999.84259</f>
        <v>#REF!</v>
      </c>
      <c r="B405" t="e">
        <f>(((0.0000000053875*CONWAY_7_6_114_38!#REF!-0.00000082467)*CONWAY_7_6_114_38!#REF!+0.000076438)*CONWAY_7_6_114_38!#REF!-0.0040899)*CONWAY_7_6_114_38!#REF!+0.824493</f>
        <v>#REF!</v>
      </c>
      <c r="C405" t="e">
        <f>(-(0.0000016546*CONWAY_7_6_114_38!#REF!)+0.00010227)*CONWAY_7_6_114_38!#REF!-0.00572466</f>
        <v>#REF!</v>
      </c>
    </row>
    <row r="406" spans="1:3">
      <c r="A406" t="e">
        <f>((((0.000000006536336*CONWAY_7_6_114_38!#REF!-0.000001120083)*CONWAY_7_6_114_38!#REF!+0.0001001685)*CONWAY_7_6_114_38!#REF!-0.00909529)*CONWAY_7_6_114_38!#REF!+0.06793952)*CONWAY_7_6_114_38!#REF!+999.84259</f>
        <v>#REF!</v>
      </c>
      <c r="B406" t="e">
        <f>(((0.0000000053875*CONWAY_7_6_114_38!#REF!-0.00000082467)*CONWAY_7_6_114_38!#REF!+0.000076438)*CONWAY_7_6_114_38!#REF!-0.0040899)*CONWAY_7_6_114_38!#REF!+0.824493</f>
        <v>#REF!</v>
      </c>
      <c r="C406" t="e">
        <f>(-(0.0000016546*CONWAY_7_6_114_38!#REF!)+0.00010227)*CONWAY_7_6_114_38!#REF!-0.00572466</f>
        <v>#REF!</v>
      </c>
    </row>
    <row r="407" spans="1:3">
      <c r="A407" t="e">
        <f>((((0.000000006536336*CONWAY_7_6_114_38!#REF!-0.000001120083)*CONWAY_7_6_114_38!#REF!+0.0001001685)*CONWAY_7_6_114_38!#REF!-0.00909529)*CONWAY_7_6_114_38!#REF!+0.06793952)*CONWAY_7_6_114_38!#REF!+999.84259</f>
        <v>#REF!</v>
      </c>
      <c r="B407" t="e">
        <f>(((0.0000000053875*CONWAY_7_6_114_38!#REF!-0.00000082467)*CONWAY_7_6_114_38!#REF!+0.000076438)*CONWAY_7_6_114_38!#REF!-0.0040899)*CONWAY_7_6_114_38!#REF!+0.824493</f>
        <v>#REF!</v>
      </c>
      <c r="C407" t="e">
        <f>(-(0.0000016546*CONWAY_7_6_114_38!#REF!)+0.00010227)*CONWAY_7_6_114_38!#REF!-0.00572466</f>
        <v>#REF!</v>
      </c>
    </row>
    <row r="408" spans="1:3">
      <c r="A408" t="e">
        <f>((((0.000000006536336*CONWAY_7_6_114_38!#REF!-0.000001120083)*CONWAY_7_6_114_38!#REF!+0.0001001685)*CONWAY_7_6_114_38!#REF!-0.00909529)*CONWAY_7_6_114_38!#REF!+0.06793952)*CONWAY_7_6_114_38!#REF!+999.84259</f>
        <v>#REF!</v>
      </c>
      <c r="B408" t="e">
        <f>(((0.0000000053875*CONWAY_7_6_114_38!#REF!-0.00000082467)*CONWAY_7_6_114_38!#REF!+0.000076438)*CONWAY_7_6_114_38!#REF!-0.0040899)*CONWAY_7_6_114_38!#REF!+0.824493</f>
        <v>#REF!</v>
      </c>
      <c r="C408" t="e">
        <f>(-(0.0000016546*CONWAY_7_6_114_38!#REF!)+0.00010227)*CONWAY_7_6_114_38!#REF!-0.00572466</f>
        <v>#REF!</v>
      </c>
    </row>
    <row r="409" spans="1:3">
      <c r="A409" t="e">
        <f>((((0.000000006536336*CONWAY_7_6_114_38!#REF!-0.000001120083)*CONWAY_7_6_114_38!#REF!+0.0001001685)*CONWAY_7_6_114_38!#REF!-0.00909529)*CONWAY_7_6_114_38!#REF!+0.06793952)*CONWAY_7_6_114_38!#REF!+999.84259</f>
        <v>#REF!</v>
      </c>
      <c r="B409" t="e">
        <f>(((0.0000000053875*CONWAY_7_6_114_38!#REF!-0.00000082467)*CONWAY_7_6_114_38!#REF!+0.000076438)*CONWAY_7_6_114_38!#REF!-0.0040899)*CONWAY_7_6_114_38!#REF!+0.824493</f>
        <v>#REF!</v>
      </c>
      <c r="C409" t="e">
        <f>(-(0.0000016546*CONWAY_7_6_114_38!#REF!)+0.00010227)*CONWAY_7_6_114_38!#REF!-0.00572466</f>
        <v>#REF!</v>
      </c>
    </row>
    <row r="410" spans="1:3">
      <c r="A410" t="e">
        <f>((((0.000000006536336*CONWAY_7_6_114_38!#REF!-0.000001120083)*CONWAY_7_6_114_38!#REF!+0.0001001685)*CONWAY_7_6_114_38!#REF!-0.00909529)*CONWAY_7_6_114_38!#REF!+0.06793952)*CONWAY_7_6_114_38!#REF!+999.84259</f>
        <v>#REF!</v>
      </c>
      <c r="B410" t="e">
        <f>(((0.0000000053875*CONWAY_7_6_114_38!#REF!-0.00000082467)*CONWAY_7_6_114_38!#REF!+0.000076438)*CONWAY_7_6_114_38!#REF!-0.0040899)*CONWAY_7_6_114_38!#REF!+0.824493</f>
        <v>#REF!</v>
      </c>
      <c r="C410" t="e">
        <f>(-(0.0000016546*CONWAY_7_6_114_38!#REF!)+0.00010227)*CONWAY_7_6_114_38!#REF!-0.00572466</f>
        <v>#REF!</v>
      </c>
    </row>
    <row r="411" spans="1:3">
      <c r="A411" t="e">
        <f>((((0.000000006536336*CONWAY_7_6_114_38!#REF!-0.000001120083)*CONWAY_7_6_114_38!#REF!+0.0001001685)*CONWAY_7_6_114_38!#REF!-0.00909529)*CONWAY_7_6_114_38!#REF!+0.06793952)*CONWAY_7_6_114_38!#REF!+999.84259</f>
        <v>#REF!</v>
      </c>
      <c r="B411" t="e">
        <f>(((0.0000000053875*CONWAY_7_6_114_38!#REF!-0.00000082467)*CONWAY_7_6_114_38!#REF!+0.000076438)*CONWAY_7_6_114_38!#REF!-0.0040899)*CONWAY_7_6_114_38!#REF!+0.824493</f>
        <v>#REF!</v>
      </c>
      <c r="C411" t="e">
        <f>(-(0.0000016546*CONWAY_7_6_114_38!#REF!)+0.00010227)*CONWAY_7_6_114_38!#REF!-0.00572466</f>
        <v>#REF!</v>
      </c>
    </row>
    <row r="412" spans="1:3">
      <c r="A412" t="e">
        <f>((((0.000000006536336*CONWAY_7_6_114_38!#REF!-0.000001120083)*CONWAY_7_6_114_38!#REF!+0.0001001685)*CONWAY_7_6_114_38!#REF!-0.00909529)*CONWAY_7_6_114_38!#REF!+0.06793952)*CONWAY_7_6_114_38!#REF!+999.84259</f>
        <v>#REF!</v>
      </c>
      <c r="B412" t="e">
        <f>(((0.0000000053875*CONWAY_7_6_114_38!#REF!-0.00000082467)*CONWAY_7_6_114_38!#REF!+0.000076438)*CONWAY_7_6_114_38!#REF!-0.0040899)*CONWAY_7_6_114_38!#REF!+0.824493</f>
        <v>#REF!</v>
      </c>
      <c r="C412" t="e">
        <f>(-(0.0000016546*CONWAY_7_6_114_38!#REF!)+0.00010227)*CONWAY_7_6_114_38!#REF!-0.00572466</f>
        <v>#REF!</v>
      </c>
    </row>
    <row r="413" spans="1:3">
      <c r="A413" t="e">
        <f>((((0.000000006536336*CONWAY_7_6_114_38!#REF!-0.000001120083)*CONWAY_7_6_114_38!#REF!+0.0001001685)*CONWAY_7_6_114_38!#REF!-0.00909529)*CONWAY_7_6_114_38!#REF!+0.06793952)*CONWAY_7_6_114_38!#REF!+999.84259</f>
        <v>#REF!</v>
      </c>
      <c r="B413" t="e">
        <f>(((0.0000000053875*CONWAY_7_6_114_38!#REF!-0.00000082467)*CONWAY_7_6_114_38!#REF!+0.000076438)*CONWAY_7_6_114_38!#REF!-0.0040899)*CONWAY_7_6_114_38!#REF!+0.824493</f>
        <v>#REF!</v>
      </c>
      <c r="C413" t="e">
        <f>(-(0.0000016546*CONWAY_7_6_114_38!#REF!)+0.00010227)*CONWAY_7_6_114_38!#REF!-0.00572466</f>
        <v>#REF!</v>
      </c>
    </row>
    <row r="414" spans="1:3">
      <c r="A414" t="e">
        <f>((((0.000000006536336*CONWAY_7_6_114_38!#REF!-0.000001120083)*CONWAY_7_6_114_38!#REF!+0.0001001685)*CONWAY_7_6_114_38!#REF!-0.00909529)*CONWAY_7_6_114_38!#REF!+0.06793952)*CONWAY_7_6_114_38!#REF!+999.84259</f>
        <v>#REF!</v>
      </c>
      <c r="B414" t="e">
        <f>(((0.0000000053875*CONWAY_7_6_114_38!#REF!-0.00000082467)*CONWAY_7_6_114_38!#REF!+0.000076438)*CONWAY_7_6_114_38!#REF!-0.0040899)*CONWAY_7_6_114_38!#REF!+0.824493</f>
        <v>#REF!</v>
      </c>
      <c r="C414" t="e">
        <f>(-(0.0000016546*CONWAY_7_6_114_38!#REF!)+0.00010227)*CONWAY_7_6_114_38!#REF!-0.00572466</f>
        <v>#REF!</v>
      </c>
    </row>
    <row r="415" spans="1:3">
      <c r="A415" t="e">
        <f>((((0.000000006536336*CONWAY_7_6_114_38!#REF!-0.000001120083)*CONWAY_7_6_114_38!#REF!+0.0001001685)*CONWAY_7_6_114_38!#REF!-0.00909529)*CONWAY_7_6_114_38!#REF!+0.06793952)*CONWAY_7_6_114_38!#REF!+999.84259</f>
        <v>#REF!</v>
      </c>
      <c r="B415" t="e">
        <f>(((0.0000000053875*CONWAY_7_6_114_38!#REF!-0.00000082467)*CONWAY_7_6_114_38!#REF!+0.000076438)*CONWAY_7_6_114_38!#REF!-0.0040899)*CONWAY_7_6_114_38!#REF!+0.824493</f>
        <v>#REF!</v>
      </c>
      <c r="C415" t="e">
        <f>(-(0.0000016546*CONWAY_7_6_114_38!#REF!)+0.00010227)*CONWAY_7_6_114_38!#REF!-0.00572466</f>
        <v>#REF!</v>
      </c>
    </row>
    <row r="416" spans="1:3">
      <c r="A416" t="e">
        <f>((((0.000000006536336*CONWAY_7_6_114_38!#REF!-0.000001120083)*CONWAY_7_6_114_38!#REF!+0.0001001685)*CONWAY_7_6_114_38!#REF!-0.00909529)*CONWAY_7_6_114_38!#REF!+0.06793952)*CONWAY_7_6_114_38!#REF!+999.84259</f>
        <v>#REF!</v>
      </c>
      <c r="B416" t="e">
        <f>(((0.0000000053875*CONWAY_7_6_114_38!#REF!-0.00000082467)*CONWAY_7_6_114_38!#REF!+0.000076438)*CONWAY_7_6_114_38!#REF!-0.0040899)*CONWAY_7_6_114_38!#REF!+0.824493</f>
        <v>#REF!</v>
      </c>
      <c r="C416" t="e">
        <f>(-(0.0000016546*CONWAY_7_6_114_38!#REF!)+0.00010227)*CONWAY_7_6_114_38!#REF!-0.00572466</f>
        <v>#REF!</v>
      </c>
    </row>
    <row r="417" spans="1:3">
      <c r="A417" t="e">
        <f>((((0.000000006536336*CONWAY_7_6_114_38!#REF!-0.000001120083)*CONWAY_7_6_114_38!#REF!+0.0001001685)*CONWAY_7_6_114_38!#REF!-0.00909529)*CONWAY_7_6_114_38!#REF!+0.06793952)*CONWAY_7_6_114_38!#REF!+999.84259</f>
        <v>#REF!</v>
      </c>
      <c r="B417" t="e">
        <f>(((0.0000000053875*CONWAY_7_6_114_38!#REF!-0.00000082467)*CONWAY_7_6_114_38!#REF!+0.000076438)*CONWAY_7_6_114_38!#REF!-0.0040899)*CONWAY_7_6_114_38!#REF!+0.824493</f>
        <v>#REF!</v>
      </c>
      <c r="C417" t="e">
        <f>(-(0.0000016546*CONWAY_7_6_114_38!#REF!)+0.00010227)*CONWAY_7_6_114_38!#REF!-0.00572466</f>
        <v>#REF!</v>
      </c>
    </row>
    <row r="418" spans="1:3">
      <c r="A418" t="e">
        <f>((((0.000000006536336*CONWAY_7_6_114_38!#REF!-0.000001120083)*CONWAY_7_6_114_38!#REF!+0.0001001685)*CONWAY_7_6_114_38!#REF!-0.00909529)*CONWAY_7_6_114_38!#REF!+0.06793952)*CONWAY_7_6_114_38!#REF!+999.84259</f>
        <v>#REF!</v>
      </c>
      <c r="B418" t="e">
        <f>(((0.0000000053875*CONWAY_7_6_114_38!#REF!-0.00000082467)*CONWAY_7_6_114_38!#REF!+0.000076438)*CONWAY_7_6_114_38!#REF!-0.0040899)*CONWAY_7_6_114_38!#REF!+0.824493</f>
        <v>#REF!</v>
      </c>
      <c r="C418" t="e">
        <f>(-(0.0000016546*CONWAY_7_6_114_38!#REF!)+0.00010227)*CONWAY_7_6_114_38!#REF!-0.00572466</f>
        <v>#REF!</v>
      </c>
    </row>
    <row r="419" spans="1:3">
      <c r="A419" t="e">
        <f>((((0.000000006536336*CONWAY_7_6_114_38!#REF!-0.000001120083)*CONWAY_7_6_114_38!#REF!+0.0001001685)*CONWAY_7_6_114_38!#REF!-0.00909529)*CONWAY_7_6_114_38!#REF!+0.06793952)*CONWAY_7_6_114_38!#REF!+999.84259</f>
        <v>#REF!</v>
      </c>
      <c r="B419" t="e">
        <f>(((0.0000000053875*CONWAY_7_6_114_38!#REF!-0.00000082467)*CONWAY_7_6_114_38!#REF!+0.000076438)*CONWAY_7_6_114_38!#REF!-0.0040899)*CONWAY_7_6_114_38!#REF!+0.824493</f>
        <v>#REF!</v>
      </c>
      <c r="C419" t="e">
        <f>(-(0.0000016546*CONWAY_7_6_114_38!#REF!)+0.00010227)*CONWAY_7_6_114_38!#REF!-0.00572466</f>
        <v>#REF!</v>
      </c>
    </row>
    <row r="420" spans="1:3">
      <c r="A420" t="e">
        <f>((((0.000000006536336*CONWAY_7_6_114_38!#REF!-0.000001120083)*CONWAY_7_6_114_38!#REF!+0.0001001685)*CONWAY_7_6_114_38!#REF!-0.00909529)*CONWAY_7_6_114_38!#REF!+0.06793952)*CONWAY_7_6_114_38!#REF!+999.84259</f>
        <v>#REF!</v>
      </c>
      <c r="B420" t="e">
        <f>(((0.0000000053875*CONWAY_7_6_114_38!#REF!-0.00000082467)*CONWAY_7_6_114_38!#REF!+0.000076438)*CONWAY_7_6_114_38!#REF!-0.0040899)*CONWAY_7_6_114_38!#REF!+0.824493</f>
        <v>#REF!</v>
      </c>
      <c r="C420" t="e">
        <f>(-(0.0000016546*CONWAY_7_6_114_38!#REF!)+0.00010227)*CONWAY_7_6_114_38!#REF!-0.00572466</f>
        <v>#REF!</v>
      </c>
    </row>
    <row r="421" spans="1:3">
      <c r="A421" t="e">
        <f>((((0.000000006536336*CONWAY_7_6_114_38!#REF!-0.000001120083)*CONWAY_7_6_114_38!#REF!+0.0001001685)*CONWAY_7_6_114_38!#REF!-0.00909529)*CONWAY_7_6_114_38!#REF!+0.06793952)*CONWAY_7_6_114_38!#REF!+999.84259</f>
        <v>#REF!</v>
      </c>
      <c r="B421" t="e">
        <f>(((0.0000000053875*CONWAY_7_6_114_38!#REF!-0.00000082467)*CONWAY_7_6_114_38!#REF!+0.000076438)*CONWAY_7_6_114_38!#REF!-0.0040899)*CONWAY_7_6_114_38!#REF!+0.824493</f>
        <v>#REF!</v>
      </c>
      <c r="C421" t="e">
        <f>(-(0.0000016546*CONWAY_7_6_114_38!#REF!)+0.00010227)*CONWAY_7_6_114_38!#REF!-0.00572466</f>
        <v>#REF!</v>
      </c>
    </row>
    <row r="422" spans="1:3">
      <c r="A422" t="e">
        <f>((((0.000000006536336*CONWAY_7_6_114_38!#REF!-0.000001120083)*CONWAY_7_6_114_38!#REF!+0.0001001685)*CONWAY_7_6_114_38!#REF!-0.00909529)*CONWAY_7_6_114_38!#REF!+0.06793952)*CONWAY_7_6_114_38!#REF!+999.84259</f>
        <v>#REF!</v>
      </c>
      <c r="B422" t="e">
        <f>(((0.0000000053875*CONWAY_7_6_114_38!#REF!-0.00000082467)*CONWAY_7_6_114_38!#REF!+0.000076438)*CONWAY_7_6_114_38!#REF!-0.0040899)*CONWAY_7_6_114_38!#REF!+0.824493</f>
        <v>#REF!</v>
      </c>
      <c r="C422" t="e">
        <f>(-(0.0000016546*CONWAY_7_6_114_38!#REF!)+0.00010227)*CONWAY_7_6_114_38!#REF!-0.00572466</f>
        <v>#REF!</v>
      </c>
    </row>
    <row r="423" spans="1:3">
      <c r="A423" t="e">
        <f>((((0.000000006536336*CONWAY_7_6_114_38!#REF!-0.000001120083)*CONWAY_7_6_114_38!#REF!+0.0001001685)*CONWAY_7_6_114_38!#REF!-0.00909529)*CONWAY_7_6_114_38!#REF!+0.06793952)*CONWAY_7_6_114_38!#REF!+999.84259</f>
        <v>#REF!</v>
      </c>
      <c r="B423" t="e">
        <f>(((0.0000000053875*CONWAY_7_6_114_38!#REF!-0.00000082467)*CONWAY_7_6_114_38!#REF!+0.000076438)*CONWAY_7_6_114_38!#REF!-0.0040899)*CONWAY_7_6_114_38!#REF!+0.824493</f>
        <v>#REF!</v>
      </c>
      <c r="C423" t="e">
        <f>(-(0.0000016546*CONWAY_7_6_114_38!#REF!)+0.00010227)*CONWAY_7_6_114_38!#REF!-0.00572466</f>
        <v>#REF!</v>
      </c>
    </row>
    <row r="424" spans="1:3">
      <c r="A424" t="e">
        <f>((((0.000000006536336*CONWAY_7_6_114_38!#REF!-0.000001120083)*CONWAY_7_6_114_38!#REF!+0.0001001685)*CONWAY_7_6_114_38!#REF!-0.00909529)*CONWAY_7_6_114_38!#REF!+0.06793952)*CONWAY_7_6_114_38!#REF!+999.84259</f>
        <v>#REF!</v>
      </c>
      <c r="B424" t="e">
        <f>(((0.0000000053875*CONWAY_7_6_114_38!#REF!-0.00000082467)*CONWAY_7_6_114_38!#REF!+0.000076438)*CONWAY_7_6_114_38!#REF!-0.0040899)*CONWAY_7_6_114_38!#REF!+0.824493</f>
        <v>#REF!</v>
      </c>
      <c r="C424" t="e">
        <f>(-(0.0000016546*CONWAY_7_6_114_38!#REF!)+0.00010227)*CONWAY_7_6_114_38!#REF!-0.00572466</f>
        <v>#REF!</v>
      </c>
    </row>
    <row r="425" spans="1:3">
      <c r="A425" t="e">
        <f>((((0.000000006536336*CONWAY_7_6_114_38!#REF!-0.000001120083)*CONWAY_7_6_114_38!#REF!+0.0001001685)*CONWAY_7_6_114_38!#REF!-0.00909529)*CONWAY_7_6_114_38!#REF!+0.06793952)*CONWAY_7_6_114_38!#REF!+999.84259</f>
        <v>#REF!</v>
      </c>
      <c r="B425" t="e">
        <f>(((0.0000000053875*CONWAY_7_6_114_38!#REF!-0.00000082467)*CONWAY_7_6_114_38!#REF!+0.000076438)*CONWAY_7_6_114_38!#REF!-0.0040899)*CONWAY_7_6_114_38!#REF!+0.824493</f>
        <v>#REF!</v>
      </c>
      <c r="C425" t="e">
        <f>(-(0.0000016546*CONWAY_7_6_114_38!#REF!)+0.00010227)*CONWAY_7_6_114_38!#REF!-0.00572466</f>
        <v>#REF!</v>
      </c>
    </row>
    <row r="426" spans="1:3">
      <c r="A426" t="e">
        <f>((((0.000000006536336*CONWAY_7_6_114_38!#REF!-0.000001120083)*CONWAY_7_6_114_38!#REF!+0.0001001685)*CONWAY_7_6_114_38!#REF!-0.00909529)*CONWAY_7_6_114_38!#REF!+0.06793952)*CONWAY_7_6_114_38!#REF!+999.84259</f>
        <v>#REF!</v>
      </c>
      <c r="B426" t="e">
        <f>(((0.0000000053875*CONWAY_7_6_114_38!#REF!-0.00000082467)*CONWAY_7_6_114_38!#REF!+0.000076438)*CONWAY_7_6_114_38!#REF!-0.0040899)*CONWAY_7_6_114_38!#REF!+0.824493</f>
        <v>#REF!</v>
      </c>
      <c r="C426" t="e">
        <f>(-(0.0000016546*CONWAY_7_6_114_38!#REF!)+0.00010227)*CONWAY_7_6_114_38!#REF!-0.00572466</f>
        <v>#REF!</v>
      </c>
    </row>
    <row r="427" spans="1:3">
      <c r="A427" t="e">
        <f>((((0.000000006536336*CONWAY_7_6_114_38!#REF!-0.000001120083)*CONWAY_7_6_114_38!#REF!+0.0001001685)*CONWAY_7_6_114_38!#REF!-0.00909529)*CONWAY_7_6_114_38!#REF!+0.06793952)*CONWAY_7_6_114_38!#REF!+999.84259</f>
        <v>#REF!</v>
      </c>
      <c r="B427" t="e">
        <f>(((0.0000000053875*CONWAY_7_6_114_38!#REF!-0.00000082467)*CONWAY_7_6_114_38!#REF!+0.000076438)*CONWAY_7_6_114_38!#REF!-0.0040899)*CONWAY_7_6_114_38!#REF!+0.824493</f>
        <v>#REF!</v>
      </c>
      <c r="C427" t="e">
        <f>(-(0.0000016546*CONWAY_7_6_114_38!#REF!)+0.00010227)*CONWAY_7_6_114_38!#REF!-0.00572466</f>
        <v>#REF!</v>
      </c>
    </row>
    <row r="428" spans="1:3">
      <c r="A428" t="e">
        <f>((((0.000000006536336*CONWAY_7_6_114_38!#REF!-0.000001120083)*CONWAY_7_6_114_38!#REF!+0.0001001685)*CONWAY_7_6_114_38!#REF!-0.00909529)*CONWAY_7_6_114_38!#REF!+0.06793952)*CONWAY_7_6_114_38!#REF!+999.84259</f>
        <v>#REF!</v>
      </c>
      <c r="B428" t="e">
        <f>(((0.0000000053875*CONWAY_7_6_114_38!#REF!-0.00000082467)*CONWAY_7_6_114_38!#REF!+0.000076438)*CONWAY_7_6_114_38!#REF!-0.0040899)*CONWAY_7_6_114_38!#REF!+0.824493</f>
        <v>#REF!</v>
      </c>
      <c r="C428" t="e">
        <f>(-(0.0000016546*CONWAY_7_6_114_38!#REF!)+0.00010227)*CONWAY_7_6_114_38!#REF!-0.00572466</f>
        <v>#REF!</v>
      </c>
    </row>
    <row r="429" spans="1:3">
      <c r="A429" t="e">
        <f>((((0.000000006536336*CONWAY_7_6_114_38!#REF!-0.000001120083)*CONWAY_7_6_114_38!#REF!+0.0001001685)*CONWAY_7_6_114_38!#REF!-0.00909529)*CONWAY_7_6_114_38!#REF!+0.06793952)*CONWAY_7_6_114_38!#REF!+999.84259</f>
        <v>#REF!</v>
      </c>
      <c r="B429" t="e">
        <f>(((0.0000000053875*CONWAY_7_6_114_38!#REF!-0.00000082467)*CONWAY_7_6_114_38!#REF!+0.000076438)*CONWAY_7_6_114_38!#REF!-0.0040899)*CONWAY_7_6_114_38!#REF!+0.824493</f>
        <v>#REF!</v>
      </c>
      <c r="C429" t="e">
        <f>(-(0.0000016546*CONWAY_7_6_114_38!#REF!)+0.00010227)*CONWAY_7_6_114_38!#REF!-0.00572466</f>
        <v>#REF!</v>
      </c>
    </row>
    <row r="430" spans="1:3">
      <c r="A430" t="e">
        <f>((((0.000000006536336*CONWAY_7_6_114_38!#REF!-0.000001120083)*CONWAY_7_6_114_38!#REF!+0.0001001685)*CONWAY_7_6_114_38!#REF!-0.00909529)*CONWAY_7_6_114_38!#REF!+0.06793952)*CONWAY_7_6_114_38!#REF!+999.84259</f>
        <v>#REF!</v>
      </c>
      <c r="B430" t="e">
        <f>(((0.0000000053875*CONWAY_7_6_114_38!#REF!-0.00000082467)*CONWAY_7_6_114_38!#REF!+0.000076438)*CONWAY_7_6_114_38!#REF!-0.0040899)*CONWAY_7_6_114_38!#REF!+0.824493</f>
        <v>#REF!</v>
      </c>
      <c r="C430" t="e">
        <f>(-(0.0000016546*CONWAY_7_6_114_38!#REF!)+0.00010227)*CONWAY_7_6_114_38!#REF!-0.00572466</f>
        <v>#REF!</v>
      </c>
    </row>
    <row r="431" spans="1:3">
      <c r="A431" t="e">
        <f>((((0.000000006536336*CONWAY_7_6_114_38!#REF!-0.000001120083)*CONWAY_7_6_114_38!#REF!+0.0001001685)*CONWAY_7_6_114_38!#REF!-0.00909529)*CONWAY_7_6_114_38!#REF!+0.06793952)*CONWAY_7_6_114_38!#REF!+999.84259</f>
        <v>#REF!</v>
      </c>
      <c r="B431" t="e">
        <f>(((0.0000000053875*CONWAY_7_6_114_38!#REF!-0.00000082467)*CONWAY_7_6_114_38!#REF!+0.000076438)*CONWAY_7_6_114_38!#REF!-0.0040899)*CONWAY_7_6_114_38!#REF!+0.824493</f>
        <v>#REF!</v>
      </c>
      <c r="C431" t="e">
        <f>(-(0.0000016546*CONWAY_7_6_114_38!#REF!)+0.00010227)*CONWAY_7_6_114_38!#REF!-0.00572466</f>
        <v>#REF!</v>
      </c>
    </row>
    <row r="432" spans="1:3">
      <c r="A432" t="e">
        <f>((((0.000000006536336*CONWAY_7_6_114_38!#REF!-0.000001120083)*CONWAY_7_6_114_38!#REF!+0.0001001685)*CONWAY_7_6_114_38!#REF!-0.00909529)*CONWAY_7_6_114_38!#REF!+0.06793952)*CONWAY_7_6_114_38!#REF!+999.84259</f>
        <v>#REF!</v>
      </c>
      <c r="B432" t="e">
        <f>(((0.0000000053875*CONWAY_7_6_114_38!#REF!-0.00000082467)*CONWAY_7_6_114_38!#REF!+0.000076438)*CONWAY_7_6_114_38!#REF!-0.0040899)*CONWAY_7_6_114_38!#REF!+0.824493</f>
        <v>#REF!</v>
      </c>
      <c r="C432" t="e">
        <f>(-(0.0000016546*CONWAY_7_6_114_38!#REF!)+0.00010227)*CONWAY_7_6_114_38!#REF!-0.00572466</f>
        <v>#REF!</v>
      </c>
    </row>
    <row r="433" spans="1:3">
      <c r="A433" t="e">
        <f>((((0.000000006536336*CONWAY_7_6_114_38!#REF!-0.000001120083)*CONWAY_7_6_114_38!#REF!+0.0001001685)*CONWAY_7_6_114_38!#REF!-0.00909529)*CONWAY_7_6_114_38!#REF!+0.06793952)*CONWAY_7_6_114_38!#REF!+999.84259</f>
        <v>#REF!</v>
      </c>
      <c r="B433" t="e">
        <f>(((0.0000000053875*CONWAY_7_6_114_38!#REF!-0.00000082467)*CONWAY_7_6_114_38!#REF!+0.000076438)*CONWAY_7_6_114_38!#REF!-0.0040899)*CONWAY_7_6_114_38!#REF!+0.824493</f>
        <v>#REF!</v>
      </c>
      <c r="C433" t="e">
        <f>(-(0.0000016546*CONWAY_7_6_114_38!#REF!)+0.00010227)*CONWAY_7_6_114_38!#REF!-0.00572466</f>
        <v>#REF!</v>
      </c>
    </row>
    <row r="434" spans="1:3">
      <c r="A434" t="e">
        <f>((((0.000000006536336*CONWAY_7_6_114_38!#REF!-0.000001120083)*CONWAY_7_6_114_38!#REF!+0.0001001685)*CONWAY_7_6_114_38!#REF!-0.00909529)*CONWAY_7_6_114_38!#REF!+0.06793952)*CONWAY_7_6_114_38!#REF!+999.84259</f>
        <v>#REF!</v>
      </c>
      <c r="B434" t="e">
        <f>(((0.0000000053875*CONWAY_7_6_114_38!#REF!-0.00000082467)*CONWAY_7_6_114_38!#REF!+0.000076438)*CONWAY_7_6_114_38!#REF!-0.0040899)*CONWAY_7_6_114_38!#REF!+0.824493</f>
        <v>#REF!</v>
      </c>
      <c r="C434" t="e">
        <f>(-(0.0000016546*CONWAY_7_6_114_38!#REF!)+0.00010227)*CONWAY_7_6_114_38!#REF!-0.00572466</f>
        <v>#REF!</v>
      </c>
    </row>
    <row r="435" spans="1:3">
      <c r="A435" t="e">
        <f>((((0.000000006536336*CONWAY_7_6_114_38!#REF!-0.000001120083)*CONWAY_7_6_114_38!#REF!+0.0001001685)*CONWAY_7_6_114_38!#REF!-0.00909529)*CONWAY_7_6_114_38!#REF!+0.06793952)*CONWAY_7_6_114_38!#REF!+999.84259</f>
        <v>#REF!</v>
      </c>
      <c r="B435" t="e">
        <f>(((0.0000000053875*CONWAY_7_6_114_38!#REF!-0.00000082467)*CONWAY_7_6_114_38!#REF!+0.000076438)*CONWAY_7_6_114_38!#REF!-0.0040899)*CONWAY_7_6_114_38!#REF!+0.824493</f>
        <v>#REF!</v>
      </c>
      <c r="C435" t="e">
        <f>(-(0.0000016546*CONWAY_7_6_114_38!#REF!)+0.00010227)*CONWAY_7_6_114_38!#REF!-0.00572466</f>
        <v>#REF!</v>
      </c>
    </row>
    <row r="436" spans="1:3">
      <c r="A436" t="e">
        <f>((((0.000000006536336*CONWAY_7_6_114_38!#REF!-0.000001120083)*CONWAY_7_6_114_38!#REF!+0.0001001685)*CONWAY_7_6_114_38!#REF!-0.00909529)*CONWAY_7_6_114_38!#REF!+0.06793952)*CONWAY_7_6_114_38!#REF!+999.84259</f>
        <v>#REF!</v>
      </c>
      <c r="B436" t="e">
        <f>(((0.0000000053875*CONWAY_7_6_114_38!#REF!-0.00000082467)*CONWAY_7_6_114_38!#REF!+0.000076438)*CONWAY_7_6_114_38!#REF!-0.0040899)*CONWAY_7_6_114_38!#REF!+0.824493</f>
        <v>#REF!</v>
      </c>
      <c r="C436" t="e">
        <f>(-(0.0000016546*CONWAY_7_6_114_38!#REF!)+0.00010227)*CONWAY_7_6_114_38!#REF!-0.00572466</f>
        <v>#REF!</v>
      </c>
    </row>
    <row r="437" spans="1:3">
      <c r="A437" t="e">
        <f>((((0.000000006536336*CONWAY_7_6_114_38!#REF!-0.000001120083)*CONWAY_7_6_114_38!#REF!+0.0001001685)*CONWAY_7_6_114_38!#REF!-0.00909529)*CONWAY_7_6_114_38!#REF!+0.06793952)*CONWAY_7_6_114_38!#REF!+999.84259</f>
        <v>#REF!</v>
      </c>
      <c r="B437" t="e">
        <f>(((0.0000000053875*CONWAY_7_6_114_38!#REF!-0.00000082467)*CONWAY_7_6_114_38!#REF!+0.000076438)*CONWAY_7_6_114_38!#REF!-0.0040899)*CONWAY_7_6_114_38!#REF!+0.824493</f>
        <v>#REF!</v>
      </c>
      <c r="C437" t="e">
        <f>(-(0.0000016546*CONWAY_7_6_114_38!#REF!)+0.00010227)*CONWAY_7_6_114_38!#REF!-0.00572466</f>
        <v>#REF!</v>
      </c>
    </row>
    <row r="438" spans="1:3">
      <c r="A438" t="e">
        <f>((((0.000000006536336*CONWAY_7_6_114_38!#REF!-0.000001120083)*CONWAY_7_6_114_38!#REF!+0.0001001685)*CONWAY_7_6_114_38!#REF!-0.00909529)*CONWAY_7_6_114_38!#REF!+0.06793952)*CONWAY_7_6_114_38!#REF!+999.84259</f>
        <v>#REF!</v>
      </c>
      <c r="B438" t="e">
        <f>(((0.0000000053875*CONWAY_7_6_114_38!#REF!-0.00000082467)*CONWAY_7_6_114_38!#REF!+0.000076438)*CONWAY_7_6_114_38!#REF!-0.0040899)*CONWAY_7_6_114_38!#REF!+0.824493</f>
        <v>#REF!</v>
      </c>
      <c r="C438" t="e">
        <f>(-(0.0000016546*CONWAY_7_6_114_38!#REF!)+0.00010227)*CONWAY_7_6_114_38!#REF!-0.00572466</f>
        <v>#REF!</v>
      </c>
    </row>
    <row r="439" spans="1:3">
      <c r="A439" t="e">
        <f>((((0.000000006536336*CONWAY_7_6_114_38!#REF!-0.000001120083)*CONWAY_7_6_114_38!#REF!+0.0001001685)*CONWAY_7_6_114_38!#REF!-0.00909529)*CONWAY_7_6_114_38!#REF!+0.06793952)*CONWAY_7_6_114_38!#REF!+999.84259</f>
        <v>#REF!</v>
      </c>
      <c r="B439" t="e">
        <f>(((0.0000000053875*CONWAY_7_6_114_38!#REF!-0.00000082467)*CONWAY_7_6_114_38!#REF!+0.000076438)*CONWAY_7_6_114_38!#REF!-0.0040899)*CONWAY_7_6_114_38!#REF!+0.824493</f>
        <v>#REF!</v>
      </c>
      <c r="C439" t="e">
        <f>(-(0.0000016546*CONWAY_7_6_114_38!#REF!)+0.00010227)*CONWAY_7_6_114_38!#REF!-0.00572466</f>
        <v>#REF!</v>
      </c>
    </row>
    <row r="440" spans="1:3">
      <c r="A440" t="e">
        <f>((((0.000000006536336*CONWAY_7_6_114_38!#REF!-0.000001120083)*CONWAY_7_6_114_38!#REF!+0.0001001685)*CONWAY_7_6_114_38!#REF!-0.00909529)*CONWAY_7_6_114_38!#REF!+0.06793952)*CONWAY_7_6_114_38!#REF!+999.84259</f>
        <v>#REF!</v>
      </c>
      <c r="B440" t="e">
        <f>(((0.0000000053875*CONWAY_7_6_114_38!#REF!-0.00000082467)*CONWAY_7_6_114_38!#REF!+0.000076438)*CONWAY_7_6_114_38!#REF!-0.0040899)*CONWAY_7_6_114_38!#REF!+0.824493</f>
        <v>#REF!</v>
      </c>
      <c r="C440" t="e">
        <f>(-(0.0000016546*CONWAY_7_6_114_38!#REF!)+0.00010227)*CONWAY_7_6_114_38!#REF!-0.00572466</f>
        <v>#REF!</v>
      </c>
    </row>
    <row r="441" spans="1:3">
      <c r="A441" t="e">
        <f>((((0.000000006536336*CONWAY_7_6_114_38!#REF!-0.000001120083)*CONWAY_7_6_114_38!#REF!+0.0001001685)*CONWAY_7_6_114_38!#REF!-0.00909529)*CONWAY_7_6_114_38!#REF!+0.06793952)*CONWAY_7_6_114_38!#REF!+999.84259</f>
        <v>#REF!</v>
      </c>
      <c r="B441" t="e">
        <f>(((0.0000000053875*CONWAY_7_6_114_38!#REF!-0.00000082467)*CONWAY_7_6_114_38!#REF!+0.000076438)*CONWAY_7_6_114_38!#REF!-0.0040899)*CONWAY_7_6_114_38!#REF!+0.824493</f>
        <v>#REF!</v>
      </c>
      <c r="C441" t="e">
        <f>(-(0.0000016546*CONWAY_7_6_114_38!#REF!)+0.00010227)*CONWAY_7_6_114_38!#REF!-0.00572466</f>
        <v>#REF!</v>
      </c>
    </row>
    <row r="442" spans="1:3">
      <c r="A442" t="e">
        <f>((((0.000000006536336*CONWAY_7_6_114_38!#REF!-0.000001120083)*CONWAY_7_6_114_38!#REF!+0.0001001685)*CONWAY_7_6_114_38!#REF!-0.00909529)*CONWAY_7_6_114_38!#REF!+0.06793952)*CONWAY_7_6_114_38!#REF!+999.84259</f>
        <v>#REF!</v>
      </c>
      <c r="B442" t="e">
        <f>(((0.0000000053875*CONWAY_7_6_114_38!#REF!-0.00000082467)*CONWAY_7_6_114_38!#REF!+0.000076438)*CONWAY_7_6_114_38!#REF!-0.0040899)*CONWAY_7_6_114_38!#REF!+0.824493</f>
        <v>#REF!</v>
      </c>
      <c r="C442" t="e">
        <f>(-(0.0000016546*CONWAY_7_6_114_38!#REF!)+0.00010227)*CONWAY_7_6_114_38!#REF!-0.00572466</f>
        <v>#REF!</v>
      </c>
    </row>
    <row r="443" spans="1:3">
      <c r="A443" t="e">
        <f>((((0.000000006536336*CONWAY_7_6_114_38!#REF!-0.000001120083)*CONWAY_7_6_114_38!#REF!+0.0001001685)*CONWAY_7_6_114_38!#REF!-0.00909529)*CONWAY_7_6_114_38!#REF!+0.06793952)*CONWAY_7_6_114_38!#REF!+999.84259</f>
        <v>#REF!</v>
      </c>
      <c r="B443" t="e">
        <f>(((0.0000000053875*CONWAY_7_6_114_38!#REF!-0.00000082467)*CONWAY_7_6_114_38!#REF!+0.000076438)*CONWAY_7_6_114_38!#REF!-0.0040899)*CONWAY_7_6_114_38!#REF!+0.824493</f>
        <v>#REF!</v>
      </c>
      <c r="C443" t="e">
        <f>(-(0.0000016546*CONWAY_7_6_114_38!#REF!)+0.00010227)*CONWAY_7_6_114_38!#REF!-0.00572466</f>
        <v>#REF!</v>
      </c>
    </row>
    <row r="444" spans="1:3">
      <c r="A444" t="e">
        <f>((((0.000000006536336*CONWAY_7_6_114_38!#REF!-0.000001120083)*CONWAY_7_6_114_38!#REF!+0.0001001685)*CONWAY_7_6_114_38!#REF!-0.00909529)*CONWAY_7_6_114_38!#REF!+0.06793952)*CONWAY_7_6_114_38!#REF!+999.84259</f>
        <v>#REF!</v>
      </c>
      <c r="B444" t="e">
        <f>(((0.0000000053875*CONWAY_7_6_114_38!#REF!-0.00000082467)*CONWAY_7_6_114_38!#REF!+0.000076438)*CONWAY_7_6_114_38!#REF!-0.0040899)*CONWAY_7_6_114_38!#REF!+0.824493</f>
        <v>#REF!</v>
      </c>
      <c r="C444" t="e">
        <f>(-(0.0000016546*CONWAY_7_6_114_38!#REF!)+0.00010227)*CONWAY_7_6_114_38!#REF!-0.00572466</f>
        <v>#REF!</v>
      </c>
    </row>
    <row r="445" spans="1:3">
      <c r="A445" t="e">
        <f>((((0.000000006536336*CONWAY_7_6_114_38!#REF!-0.000001120083)*CONWAY_7_6_114_38!#REF!+0.0001001685)*CONWAY_7_6_114_38!#REF!-0.00909529)*CONWAY_7_6_114_38!#REF!+0.06793952)*CONWAY_7_6_114_38!#REF!+999.84259</f>
        <v>#REF!</v>
      </c>
      <c r="B445" t="e">
        <f>(((0.0000000053875*CONWAY_7_6_114_38!#REF!-0.00000082467)*CONWAY_7_6_114_38!#REF!+0.000076438)*CONWAY_7_6_114_38!#REF!-0.0040899)*CONWAY_7_6_114_38!#REF!+0.824493</f>
        <v>#REF!</v>
      </c>
      <c r="C445" t="e">
        <f>(-(0.0000016546*CONWAY_7_6_114_38!#REF!)+0.00010227)*CONWAY_7_6_114_38!#REF!-0.00572466</f>
        <v>#REF!</v>
      </c>
    </row>
    <row r="446" spans="1:3">
      <c r="A446" t="e">
        <f>((((0.000000006536336*CONWAY_7_6_114_38!#REF!-0.000001120083)*CONWAY_7_6_114_38!#REF!+0.0001001685)*CONWAY_7_6_114_38!#REF!-0.00909529)*CONWAY_7_6_114_38!#REF!+0.06793952)*CONWAY_7_6_114_38!#REF!+999.84259</f>
        <v>#REF!</v>
      </c>
      <c r="B446" t="e">
        <f>(((0.0000000053875*CONWAY_7_6_114_38!#REF!-0.00000082467)*CONWAY_7_6_114_38!#REF!+0.000076438)*CONWAY_7_6_114_38!#REF!-0.0040899)*CONWAY_7_6_114_38!#REF!+0.824493</f>
        <v>#REF!</v>
      </c>
      <c r="C446" t="e">
        <f>(-(0.0000016546*CONWAY_7_6_114_38!#REF!)+0.00010227)*CONWAY_7_6_114_38!#REF!-0.00572466</f>
        <v>#REF!</v>
      </c>
    </row>
    <row r="447" spans="1:3">
      <c r="A447" t="e">
        <f>((((0.000000006536336*CONWAY_7_6_114_38!#REF!-0.000001120083)*CONWAY_7_6_114_38!#REF!+0.0001001685)*CONWAY_7_6_114_38!#REF!-0.00909529)*CONWAY_7_6_114_38!#REF!+0.06793952)*CONWAY_7_6_114_38!#REF!+999.84259</f>
        <v>#REF!</v>
      </c>
      <c r="B447" t="e">
        <f>(((0.0000000053875*CONWAY_7_6_114_38!#REF!-0.00000082467)*CONWAY_7_6_114_38!#REF!+0.000076438)*CONWAY_7_6_114_38!#REF!-0.0040899)*CONWAY_7_6_114_38!#REF!+0.824493</f>
        <v>#REF!</v>
      </c>
      <c r="C447" t="e">
        <f>(-(0.0000016546*CONWAY_7_6_114_38!#REF!)+0.00010227)*CONWAY_7_6_114_38!#REF!-0.00572466</f>
        <v>#REF!</v>
      </c>
    </row>
    <row r="448" spans="1:3">
      <c r="A448" t="e">
        <f>((((0.000000006536336*CONWAY_7_6_114_38!#REF!-0.000001120083)*CONWAY_7_6_114_38!#REF!+0.0001001685)*CONWAY_7_6_114_38!#REF!-0.00909529)*CONWAY_7_6_114_38!#REF!+0.06793952)*CONWAY_7_6_114_38!#REF!+999.84259</f>
        <v>#REF!</v>
      </c>
      <c r="B448" t="e">
        <f>(((0.0000000053875*CONWAY_7_6_114_38!#REF!-0.00000082467)*CONWAY_7_6_114_38!#REF!+0.000076438)*CONWAY_7_6_114_38!#REF!-0.0040899)*CONWAY_7_6_114_38!#REF!+0.824493</f>
        <v>#REF!</v>
      </c>
      <c r="C448" t="e">
        <f>(-(0.0000016546*CONWAY_7_6_114_38!#REF!)+0.00010227)*CONWAY_7_6_114_38!#REF!-0.00572466</f>
        <v>#REF!</v>
      </c>
    </row>
    <row r="449" spans="1:3">
      <c r="A449" t="e">
        <f>((((0.000000006536336*CONWAY_7_6_114_38!#REF!-0.000001120083)*CONWAY_7_6_114_38!#REF!+0.0001001685)*CONWAY_7_6_114_38!#REF!-0.00909529)*CONWAY_7_6_114_38!#REF!+0.06793952)*CONWAY_7_6_114_38!#REF!+999.84259</f>
        <v>#REF!</v>
      </c>
      <c r="B449" t="e">
        <f>(((0.0000000053875*CONWAY_7_6_114_38!#REF!-0.00000082467)*CONWAY_7_6_114_38!#REF!+0.000076438)*CONWAY_7_6_114_38!#REF!-0.0040899)*CONWAY_7_6_114_38!#REF!+0.824493</f>
        <v>#REF!</v>
      </c>
      <c r="C449" t="e">
        <f>(-(0.0000016546*CONWAY_7_6_114_38!#REF!)+0.00010227)*CONWAY_7_6_114_38!#REF!-0.00572466</f>
        <v>#REF!</v>
      </c>
    </row>
    <row r="450" spans="1:3">
      <c r="A450" t="e">
        <f>((((0.000000006536336*CONWAY_7_6_114_38!#REF!-0.000001120083)*CONWAY_7_6_114_38!#REF!+0.0001001685)*CONWAY_7_6_114_38!#REF!-0.00909529)*CONWAY_7_6_114_38!#REF!+0.06793952)*CONWAY_7_6_114_38!#REF!+999.84259</f>
        <v>#REF!</v>
      </c>
      <c r="B450" t="e">
        <f>(((0.0000000053875*CONWAY_7_6_114_38!#REF!-0.00000082467)*CONWAY_7_6_114_38!#REF!+0.000076438)*CONWAY_7_6_114_38!#REF!-0.0040899)*CONWAY_7_6_114_38!#REF!+0.824493</f>
        <v>#REF!</v>
      </c>
      <c r="C450" t="e">
        <f>(-(0.0000016546*CONWAY_7_6_114_38!#REF!)+0.00010227)*CONWAY_7_6_114_38!#REF!-0.00572466</f>
        <v>#REF!</v>
      </c>
    </row>
    <row r="451" spans="1:3">
      <c r="A451" t="e">
        <f>((((0.000000006536336*CONWAY_7_6_114_38!#REF!-0.000001120083)*CONWAY_7_6_114_38!#REF!+0.0001001685)*CONWAY_7_6_114_38!#REF!-0.00909529)*CONWAY_7_6_114_38!#REF!+0.06793952)*CONWAY_7_6_114_38!#REF!+999.84259</f>
        <v>#REF!</v>
      </c>
      <c r="B451" t="e">
        <f>(((0.0000000053875*CONWAY_7_6_114_38!#REF!-0.00000082467)*CONWAY_7_6_114_38!#REF!+0.000076438)*CONWAY_7_6_114_38!#REF!-0.0040899)*CONWAY_7_6_114_38!#REF!+0.824493</f>
        <v>#REF!</v>
      </c>
      <c r="C451" t="e">
        <f>(-(0.0000016546*CONWAY_7_6_114_38!#REF!)+0.00010227)*CONWAY_7_6_114_38!#REF!-0.00572466</f>
        <v>#REF!</v>
      </c>
    </row>
    <row r="452" spans="1:3">
      <c r="A452" t="e">
        <f>((((0.000000006536336*CONWAY_7_6_114_38!#REF!-0.000001120083)*CONWAY_7_6_114_38!#REF!+0.0001001685)*CONWAY_7_6_114_38!#REF!-0.00909529)*CONWAY_7_6_114_38!#REF!+0.06793952)*CONWAY_7_6_114_38!#REF!+999.84259</f>
        <v>#REF!</v>
      </c>
      <c r="B452" t="e">
        <f>(((0.0000000053875*CONWAY_7_6_114_38!#REF!-0.00000082467)*CONWAY_7_6_114_38!#REF!+0.000076438)*CONWAY_7_6_114_38!#REF!-0.0040899)*CONWAY_7_6_114_38!#REF!+0.824493</f>
        <v>#REF!</v>
      </c>
      <c r="C452" t="e">
        <f>(-(0.0000016546*CONWAY_7_6_114_38!#REF!)+0.00010227)*CONWAY_7_6_114_38!#REF!-0.00572466</f>
        <v>#REF!</v>
      </c>
    </row>
    <row r="453" spans="1:3">
      <c r="A453" t="e">
        <f>((((0.000000006536336*CONWAY_7_6_114_38!#REF!-0.000001120083)*CONWAY_7_6_114_38!#REF!+0.0001001685)*CONWAY_7_6_114_38!#REF!-0.00909529)*CONWAY_7_6_114_38!#REF!+0.06793952)*CONWAY_7_6_114_38!#REF!+999.84259</f>
        <v>#REF!</v>
      </c>
      <c r="B453" t="e">
        <f>(((0.0000000053875*CONWAY_7_6_114_38!#REF!-0.00000082467)*CONWAY_7_6_114_38!#REF!+0.000076438)*CONWAY_7_6_114_38!#REF!-0.0040899)*CONWAY_7_6_114_38!#REF!+0.824493</f>
        <v>#REF!</v>
      </c>
      <c r="C453" t="e">
        <f>(-(0.0000016546*CONWAY_7_6_114_38!#REF!)+0.00010227)*CONWAY_7_6_114_38!#REF!-0.00572466</f>
        <v>#REF!</v>
      </c>
    </row>
    <row r="454" spans="1:3">
      <c r="A454" t="e">
        <f>((((0.000000006536336*CONWAY_7_6_114_38!#REF!-0.000001120083)*CONWAY_7_6_114_38!#REF!+0.0001001685)*CONWAY_7_6_114_38!#REF!-0.00909529)*CONWAY_7_6_114_38!#REF!+0.06793952)*CONWAY_7_6_114_38!#REF!+999.84259</f>
        <v>#REF!</v>
      </c>
      <c r="B454" t="e">
        <f>(((0.0000000053875*CONWAY_7_6_114_38!#REF!-0.00000082467)*CONWAY_7_6_114_38!#REF!+0.000076438)*CONWAY_7_6_114_38!#REF!-0.0040899)*CONWAY_7_6_114_38!#REF!+0.824493</f>
        <v>#REF!</v>
      </c>
      <c r="C454" t="e">
        <f>(-(0.0000016546*CONWAY_7_6_114_38!#REF!)+0.00010227)*CONWAY_7_6_114_38!#REF!-0.00572466</f>
        <v>#REF!</v>
      </c>
    </row>
    <row r="455" spans="1:3">
      <c r="A455" t="e">
        <f>((((0.000000006536336*CONWAY_7_6_114_38!#REF!-0.000001120083)*CONWAY_7_6_114_38!#REF!+0.0001001685)*CONWAY_7_6_114_38!#REF!-0.00909529)*CONWAY_7_6_114_38!#REF!+0.06793952)*CONWAY_7_6_114_38!#REF!+999.84259</f>
        <v>#REF!</v>
      </c>
      <c r="B455" t="e">
        <f>(((0.0000000053875*CONWAY_7_6_114_38!#REF!-0.00000082467)*CONWAY_7_6_114_38!#REF!+0.000076438)*CONWAY_7_6_114_38!#REF!-0.0040899)*CONWAY_7_6_114_38!#REF!+0.824493</f>
        <v>#REF!</v>
      </c>
      <c r="C455" t="e">
        <f>(-(0.0000016546*CONWAY_7_6_114_38!#REF!)+0.00010227)*CONWAY_7_6_114_38!#REF!-0.00572466</f>
        <v>#REF!</v>
      </c>
    </row>
    <row r="456" spans="1:3">
      <c r="A456" t="e">
        <f>((((0.000000006536336*CONWAY_7_6_114_38!#REF!-0.000001120083)*CONWAY_7_6_114_38!#REF!+0.0001001685)*CONWAY_7_6_114_38!#REF!-0.00909529)*CONWAY_7_6_114_38!#REF!+0.06793952)*CONWAY_7_6_114_38!#REF!+999.84259</f>
        <v>#REF!</v>
      </c>
      <c r="B456" t="e">
        <f>(((0.0000000053875*CONWAY_7_6_114_38!#REF!-0.00000082467)*CONWAY_7_6_114_38!#REF!+0.000076438)*CONWAY_7_6_114_38!#REF!-0.0040899)*CONWAY_7_6_114_38!#REF!+0.824493</f>
        <v>#REF!</v>
      </c>
      <c r="C456" t="e">
        <f>(-(0.0000016546*CONWAY_7_6_114_38!#REF!)+0.00010227)*CONWAY_7_6_114_38!#REF!-0.00572466</f>
        <v>#REF!</v>
      </c>
    </row>
    <row r="457" spans="1:3">
      <c r="A457" t="e">
        <f>((((0.000000006536336*CONWAY_7_6_114_38!#REF!-0.000001120083)*CONWAY_7_6_114_38!#REF!+0.0001001685)*CONWAY_7_6_114_38!#REF!-0.00909529)*CONWAY_7_6_114_38!#REF!+0.06793952)*CONWAY_7_6_114_38!#REF!+999.84259</f>
        <v>#REF!</v>
      </c>
      <c r="B457" t="e">
        <f>(((0.0000000053875*CONWAY_7_6_114_38!#REF!-0.00000082467)*CONWAY_7_6_114_38!#REF!+0.000076438)*CONWAY_7_6_114_38!#REF!-0.0040899)*CONWAY_7_6_114_38!#REF!+0.824493</f>
        <v>#REF!</v>
      </c>
      <c r="C457" t="e">
        <f>(-(0.0000016546*CONWAY_7_6_114_38!#REF!)+0.00010227)*CONWAY_7_6_114_38!#REF!-0.00572466</f>
        <v>#REF!</v>
      </c>
    </row>
    <row r="458" spans="1:3">
      <c r="A458" t="e">
        <f>((((0.000000006536336*CONWAY_7_6_114_38!#REF!-0.000001120083)*CONWAY_7_6_114_38!#REF!+0.0001001685)*CONWAY_7_6_114_38!#REF!-0.00909529)*CONWAY_7_6_114_38!#REF!+0.06793952)*CONWAY_7_6_114_38!#REF!+999.84259</f>
        <v>#REF!</v>
      </c>
      <c r="B458" t="e">
        <f>(((0.0000000053875*CONWAY_7_6_114_38!#REF!-0.00000082467)*CONWAY_7_6_114_38!#REF!+0.000076438)*CONWAY_7_6_114_38!#REF!-0.0040899)*CONWAY_7_6_114_38!#REF!+0.824493</f>
        <v>#REF!</v>
      </c>
      <c r="C458" t="e">
        <f>(-(0.0000016546*CONWAY_7_6_114_38!#REF!)+0.00010227)*CONWAY_7_6_114_38!#REF!-0.00572466</f>
        <v>#REF!</v>
      </c>
    </row>
    <row r="459" spans="1:3">
      <c r="A459" t="e">
        <f>((((0.000000006536336*CONWAY_7_6_114_38!#REF!-0.000001120083)*CONWAY_7_6_114_38!#REF!+0.0001001685)*CONWAY_7_6_114_38!#REF!-0.00909529)*CONWAY_7_6_114_38!#REF!+0.06793952)*CONWAY_7_6_114_38!#REF!+999.84259</f>
        <v>#REF!</v>
      </c>
      <c r="B459" t="e">
        <f>(((0.0000000053875*CONWAY_7_6_114_38!#REF!-0.00000082467)*CONWAY_7_6_114_38!#REF!+0.000076438)*CONWAY_7_6_114_38!#REF!-0.0040899)*CONWAY_7_6_114_38!#REF!+0.824493</f>
        <v>#REF!</v>
      </c>
      <c r="C459" t="e">
        <f>(-(0.0000016546*CONWAY_7_6_114_38!#REF!)+0.00010227)*CONWAY_7_6_114_38!#REF!-0.00572466</f>
        <v>#REF!</v>
      </c>
    </row>
    <row r="460" spans="1:3">
      <c r="A460" t="e">
        <f>((((0.000000006536336*CONWAY_7_6_114_38!#REF!-0.000001120083)*CONWAY_7_6_114_38!#REF!+0.0001001685)*CONWAY_7_6_114_38!#REF!-0.00909529)*CONWAY_7_6_114_38!#REF!+0.06793952)*CONWAY_7_6_114_38!#REF!+999.84259</f>
        <v>#REF!</v>
      </c>
      <c r="B460" t="e">
        <f>(((0.0000000053875*CONWAY_7_6_114_38!#REF!-0.00000082467)*CONWAY_7_6_114_38!#REF!+0.000076438)*CONWAY_7_6_114_38!#REF!-0.0040899)*CONWAY_7_6_114_38!#REF!+0.824493</f>
        <v>#REF!</v>
      </c>
      <c r="C460" t="e">
        <f>(-(0.0000016546*CONWAY_7_6_114_38!#REF!)+0.00010227)*CONWAY_7_6_114_38!#REF!-0.00572466</f>
        <v>#REF!</v>
      </c>
    </row>
    <row r="461" spans="1:3">
      <c r="A461" t="e">
        <f>((((0.000000006536336*CONWAY_7_6_114_38!#REF!-0.000001120083)*CONWAY_7_6_114_38!#REF!+0.0001001685)*CONWAY_7_6_114_38!#REF!-0.00909529)*CONWAY_7_6_114_38!#REF!+0.06793952)*CONWAY_7_6_114_38!#REF!+999.84259</f>
        <v>#REF!</v>
      </c>
      <c r="B461" t="e">
        <f>(((0.0000000053875*CONWAY_7_6_114_38!#REF!-0.00000082467)*CONWAY_7_6_114_38!#REF!+0.000076438)*CONWAY_7_6_114_38!#REF!-0.0040899)*CONWAY_7_6_114_38!#REF!+0.824493</f>
        <v>#REF!</v>
      </c>
      <c r="C461" t="e">
        <f>(-(0.0000016546*CONWAY_7_6_114_38!#REF!)+0.00010227)*CONWAY_7_6_114_38!#REF!-0.00572466</f>
        <v>#REF!</v>
      </c>
    </row>
    <row r="462" spans="1:3">
      <c r="A462" t="e">
        <f>((((0.000000006536336*CONWAY_7_6_114_38!#REF!-0.000001120083)*CONWAY_7_6_114_38!#REF!+0.0001001685)*CONWAY_7_6_114_38!#REF!-0.00909529)*CONWAY_7_6_114_38!#REF!+0.06793952)*CONWAY_7_6_114_38!#REF!+999.84259</f>
        <v>#REF!</v>
      </c>
      <c r="B462" t="e">
        <f>(((0.0000000053875*CONWAY_7_6_114_38!#REF!-0.00000082467)*CONWAY_7_6_114_38!#REF!+0.000076438)*CONWAY_7_6_114_38!#REF!-0.0040899)*CONWAY_7_6_114_38!#REF!+0.824493</f>
        <v>#REF!</v>
      </c>
      <c r="C462" t="e">
        <f>(-(0.0000016546*CONWAY_7_6_114_38!#REF!)+0.00010227)*CONWAY_7_6_114_38!#REF!-0.00572466</f>
        <v>#REF!</v>
      </c>
    </row>
    <row r="463" spans="1:3">
      <c r="A463" t="e">
        <f>((((0.000000006536336*CONWAY_7_6_114_38!#REF!-0.000001120083)*CONWAY_7_6_114_38!#REF!+0.0001001685)*CONWAY_7_6_114_38!#REF!-0.00909529)*CONWAY_7_6_114_38!#REF!+0.06793952)*CONWAY_7_6_114_38!#REF!+999.84259</f>
        <v>#REF!</v>
      </c>
      <c r="B463" t="e">
        <f>(((0.0000000053875*CONWAY_7_6_114_38!#REF!-0.00000082467)*CONWAY_7_6_114_38!#REF!+0.000076438)*CONWAY_7_6_114_38!#REF!-0.0040899)*CONWAY_7_6_114_38!#REF!+0.824493</f>
        <v>#REF!</v>
      </c>
      <c r="C463" t="e">
        <f>(-(0.0000016546*CONWAY_7_6_114_38!#REF!)+0.00010227)*CONWAY_7_6_114_38!#REF!-0.00572466</f>
        <v>#REF!</v>
      </c>
    </row>
    <row r="464" spans="1:3">
      <c r="A464" t="e">
        <f>((((0.000000006536336*CONWAY_7_6_114_38!#REF!-0.000001120083)*CONWAY_7_6_114_38!#REF!+0.0001001685)*CONWAY_7_6_114_38!#REF!-0.00909529)*CONWAY_7_6_114_38!#REF!+0.06793952)*CONWAY_7_6_114_38!#REF!+999.84259</f>
        <v>#REF!</v>
      </c>
      <c r="B464" t="e">
        <f>(((0.0000000053875*CONWAY_7_6_114_38!#REF!-0.00000082467)*CONWAY_7_6_114_38!#REF!+0.000076438)*CONWAY_7_6_114_38!#REF!-0.0040899)*CONWAY_7_6_114_38!#REF!+0.824493</f>
        <v>#REF!</v>
      </c>
      <c r="C464" t="e">
        <f>(-(0.0000016546*CONWAY_7_6_114_38!#REF!)+0.00010227)*CONWAY_7_6_114_38!#REF!-0.00572466</f>
        <v>#REF!</v>
      </c>
    </row>
    <row r="465" spans="1:3">
      <c r="A465" t="e">
        <f>((((0.000000006536336*CONWAY_7_6_114_38!#REF!-0.000001120083)*CONWAY_7_6_114_38!#REF!+0.0001001685)*CONWAY_7_6_114_38!#REF!-0.00909529)*CONWAY_7_6_114_38!#REF!+0.06793952)*CONWAY_7_6_114_38!#REF!+999.84259</f>
        <v>#REF!</v>
      </c>
      <c r="B465" t="e">
        <f>(((0.0000000053875*CONWAY_7_6_114_38!#REF!-0.00000082467)*CONWAY_7_6_114_38!#REF!+0.000076438)*CONWAY_7_6_114_38!#REF!-0.0040899)*CONWAY_7_6_114_38!#REF!+0.824493</f>
        <v>#REF!</v>
      </c>
      <c r="C465" t="e">
        <f>(-(0.0000016546*CONWAY_7_6_114_38!#REF!)+0.00010227)*CONWAY_7_6_114_38!#REF!-0.00572466</f>
        <v>#REF!</v>
      </c>
    </row>
    <row r="466" spans="1:3">
      <c r="A466" t="e">
        <f>((((0.000000006536336*CONWAY_7_6_114_38!#REF!-0.000001120083)*CONWAY_7_6_114_38!#REF!+0.0001001685)*CONWAY_7_6_114_38!#REF!-0.00909529)*CONWAY_7_6_114_38!#REF!+0.06793952)*CONWAY_7_6_114_38!#REF!+999.84259</f>
        <v>#REF!</v>
      </c>
      <c r="B466" t="e">
        <f>(((0.0000000053875*CONWAY_7_6_114_38!#REF!-0.00000082467)*CONWAY_7_6_114_38!#REF!+0.000076438)*CONWAY_7_6_114_38!#REF!-0.0040899)*CONWAY_7_6_114_38!#REF!+0.824493</f>
        <v>#REF!</v>
      </c>
      <c r="C466" t="e">
        <f>(-(0.0000016546*CONWAY_7_6_114_38!#REF!)+0.00010227)*CONWAY_7_6_114_38!#REF!-0.00572466</f>
        <v>#REF!</v>
      </c>
    </row>
    <row r="467" spans="1:3">
      <c r="A467" t="e">
        <f>((((0.000000006536336*CONWAY_7_6_114_38!#REF!-0.000001120083)*CONWAY_7_6_114_38!#REF!+0.0001001685)*CONWAY_7_6_114_38!#REF!-0.00909529)*CONWAY_7_6_114_38!#REF!+0.06793952)*CONWAY_7_6_114_38!#REF!+999.84259</f>
        <v>#REF!</v>
      </c>
      <c r="B467" t="e">
        <f>(((0.0000000053875*CONWAY_7_6_114_38!#REF!-0.00000082467)*CONWAY_7_6_114_38!#REF!+0.000076438)*CONWAY_7_6_114_38!#REF!-0.0040899)*CONWAY_7_6_114_38!#REF!+0.824493</f>
        <v>#REF!</v>
      </c>
      <c r="C467" t="e">
        <f>(-(0.0000016546*CONWAY_7_6_114_38!#REF!)+0.00010227)*CONWAY_7_6_114_38!#REF!-0.00572466</f>
        <v>#REF!</v>
      </c>
    </row>
    <row r="468" spans="1:3">
      <c r="A468" t="e">
        <f>((((0.000000006536336*CONWAY_7_6_114_38!#REF!-0.000001120083)*CONWAY_7_6_114_38!#REF!+0.0001001685)*CONWAY_7_6_114_38!#REF!-0.00909529)*CONWAY_7_6_114_38!#REF!+0.06793952)*CONWAY_7_6_114_38!#REF!+999.84259</f>
        <v>#REF!</v>
      </c>
      <c r="B468" t="e">
        <f>(((0.0000000053875*CONWAY_7_6_114_38!#REF!-0.00000082467)*CONWAY_7_6_114_38!#REF!+0.000076438)*CONWAY_7_6_114_38!#REF!-0.0040899)*CONWAY_7_6_114_38!#REF!+0.824493</f>
        <v>#REF!</v>
      </c>
      <c r="C468" t="e">
        <f>(-(0.0000016546*CONWAY_7_6_114_38!#REF!)+0.00010227)*CONWAY_7_6_114_38!#REF!-0.00572466</f>
        <v>#REF!</v>
      </c>
    </row>
    <row r="469" spans="1:3">
      <c r="A469" t="e">
        <f>((((0.000000006536336*CONWAY_7_6_114_38!#REF!-0.000001120083)*CONWAY_7_6_114_38!#REF!+0.0001001685)*CONWAY_7_6_114_38!#REF!-0.00909529)*CONWAY_7_6_114_38!#REF!+0.06793952)*CONWAY_7_6_114_38!#REF!+999.84259</f>
        <v>#REF!</v>
      </c>
      <c r="B469" t="e">
        <f>(((0.0000000053875*CONWAY_7_6_114_38!#REF!-0.00000082467)*CONWAY_7_6_114_38!#REF!+0.000076438)*CONWAY_7_6_114_38!#REF!-0.0040899)*CONWAY_7_6_114_38!#REF!+0.824493</f>
        <v>#REF!</v>
      </c>
      <c r="C469" t="e">
        <f>(-(0.0000016546*CONWAY_7_6_114_38!#REF!)+0.00010227)*CONWAY_7_6_114_38!#REF!-0.00572466</f>
        <v>#REF!</v>
      </c>
    </row>
    <row r="470" spans="1:3">
      <c r="A470" t="e">
        <f>((((0.000000006536336*CONWAY_7_6_114_38!#REF!-0.000001120083)*CONWAY_7_6_114_38!#REF!+0.0001001685)*CONWAY_7_6_114_38!#REF!-0.00909529)*CONWAY_7_6_114_38!#REF!+0.06793952)*CONWAY_7_6_114_38!#REF!+999.84259</f>
        <v>#REF!</v>
      </c>
      <c r="B470" t="e">
        <f>(((0.0000000053875*CONWAY_7_6_114_38!#REF!-0.00000082467)*CONWAY_7_6_114_38!#REF!+0.000076438)*CONWAY_7_6_114_38!#REF!-0.0040899)*CONWAY_7_6_114_38!#REF!+0.824493</f>
        <v>#REF!</v>
      </c>
      <c r="C470" t="e">
        <f>(-(0.0000016546*CONWAY_7_6_114_38!#REF!)+0.00010227)*CONWAY_7_6_114_38!#REF!-0.00572466</f>
        <v>#REF!</v>
      </c>
    </row>
    <row r="471" spans="1:3">
      <c r="A471" t="e">
        <f>((((0.000000006536336*CONWAY_7_6_114_38!#REF!-0.000001120083)*CONWAY_7_6_114_38!#REF!+0.0001001685)*CONWAY_7_6_114_38!#REF!-0.00909529)*CONWAY_7_6_114_38!#REF!+0.06793952)*CONWAY_7_6_114_38!#REF!+999.84259</f>
        <v>#REF!</v>
      </c>
      <c r="B471" t="e">
        <f>(((0.0000000053875*CONWAY_7_6_114_38!#REF!-0.00000082467)*CONWAY_7_6_114_38!#REF!+0.000076438)*CONWAY_7_6_114_38!#REF!-0.0040899)*CONWAY_7_6_114_38!#REF!+0.824493</f>
        <v>#REF!</v>
      </c>
      <c r="C471" t="e">
        <f>(-(0.0000016546*CONWAY_7_6_114_38!#REF!)+0.00010227)*CONWAY_7_6_114_38!#REF!-0.00572466</f>
        <v>#REF!</v>
      </c>
    </row>
    <row r="472" spans="1:3">
      <c r="A472" t="e">
        <f>((((0.000000006536336*CONWAY_7_6_114_38!#REF!-0.000001120083)*CONWAY_7_6_114_38!#REF!+0.0001001685)*CONWAY_7_6_114_38!#REF!-0.00909529)*CONWAY_7_6_114_38!#REF!+0.06793952)*CONWAY_7_6_114_38!#REF!+999.84259</f>
        <v>#REF!</v>
      </c>
      <c r="B472" t="e">
        <f>(((0.0000000053875*CONWAY_7_6_114_38!#REF!-0.00000082467)*CONWAY_7_6_114_38!#REF!+0.000076438)*CONWAY_7_6_114_38!#REF!-0.0040899)*CONWAY_7_6_114_38!#REF!+0.824493</f>
        <v>#REF!</v>
      </c>
      <c r="C472" t="e">
        <f>(-(0.0000016546*CONWAY_7_6_114_38!#REF!)+0.00010227)*CONWAY_7_6_114_38!#REF!-0.00572466</f>
        <v>#REF!</v>
      </c>
    </row>
    <row r="473" spans="1:3">
      <c r="A473" t="e">
        <f>((((0.000000006536336*CONWAY_7_6_114_38!#REF!-0.000001120083)*CONWAY_7_6_114_38!#REF!+0.0001001685)*CONWAY_7_6_114_38!#REF!-0.00909529)*CONWAY_7_6_114_38!#REF!+0.06793952)*CONWAY_7_6_114_38!#REF!+999.84259</f>
        <v>#REF!</v>
      </c>
      <c r="B473" t="e">
        <f>(((0.0000000053875*CONWAY_7_6_114_38!#REF!-0.00000082467)*CONWAY_7_6_114_38!#REF!+0.000076438)*CONWAY_7_6_114_38!#REF!-0.0040899)*CONWAY_7_6_114_38!#REF!+0.824493</f>
        <v>#REF!</v>
      </c>
      <c r="C473" t="e">
        <f>(-(0.0000016546*CONWAY_7_6_114_38!#REF!)+0.00010227)*CONWAY_7_6_114_38!#REF!-0.00572466</f>
        <v>#REF!</v>
      </c>
    </row>
    <row r="474" spans="1:3">
      <c r="A474" t="e">
        <f>((((0.000000006536336*CONWAY_7_6_114_38!#REF!-0.000001120083)*CONWAY_7_6_114_38!#REF!+0.0001001685)*CONWAY_7_6_114_38!#REF!-0.00909529)*CONWAY_7_6_114_38!#REF!+0.06793952)*CONWAY_7_6_114_38!#REF!+999.84259</f>
        <v>#REF!</v>
      </c>
      <c r="B474" t="e">
        <f>(((0.0000000053875*CONWAY_7_6_114_38!#REF!-0.00000082467)*CONWAY_7_6_114_38!#REF!+0.000076438)*CONWAY_7_6_114_38!#REF!-0.0040899)*CONWAY_7_6_114_38!#REF!+0.824493</f>
        <v>#REF!</v>
      </c>
      <c r="C474" t="e">
        <f>(-(0.0000016546*CONWAY_7_6_114_38!#REF!)+0.00010227)*CONWAY_7_6_114_38!#REF!-0.00572466</f>
        <v>#REF!</v>
      </c>
    </row>
    <row r="475" spans="1:3">
      <c r="A475" t="e">
        <f>((((0.000000006536336*CONWAY_7_6_114_38!#REF!-0.000001120083)*CONWAY_7_6_114_38!#REF!+0.0001001685)*CONWAY_7_6_114_38!#REF!-0.00909529)*CONWAY_7_6_114_38!#REF!+0.06793952)*CONWAY_7_6_114_38!#REF!+999.84259</f>
        <v>#REF!</v>
      </c>
      <c r="B475" t="e">
        <f>(((0.0000000053875*CONWAY_7_6_114_38!#REF!-0.00000082467)*CONWAY_7_6_114_38!#REF!+0.000076438)*CONWAY_7_6_114_38!#REF!-0.0040899)*CONWAY_7_6_114_38!#REF!+0.824493</f>
        <v>#REF!</v>
      </c>
      <c r="C475" t="e">
        <f>(-(0.0000016546*CONWAY_7_6_114_38!#REF!)+0.00010227)*CONWAY_7_6_114_38!#REF!-0.00572466</f>
        <v>#REF!</v>
      </c>
    </row>
    <row r="476" spans="1:3">
      <c r="A476" t="e">
        <f>((((0.000000006536336*CONWAY_7_6_114_38!#REF!-0.000001120083)*CONWAY_7_6_114_38!#REF!+0.0001001685)*CONWAY_7_6_114_38!#REF!-0.00909529)*CONWAY_7_6_114_38!#REF!+0.06793952)*CONWAY_7_6_114_38!#REF!+999.84259</f>
        <v>#REF!</v>
      </c>
      <c r="B476" t="e">
        <f>(((0.0000000053875*CONWAY_7_6_114_38!#REF!-0.00000082467)*CONWAY_7_6_114_38!#REF!+0.000076438)*CONWAY_7_6_114_38!#REF!-0.0040899)*CONWAY_7_6_114_38!#REF!+0.824493</f>
        <v>#REF!</v>
      </c>
      <c r="C476" t="e">
        <f>(-(0.0000016546*CONWAY_7_6_114_38!#REF!)+0.00010227)*CONWAY_7_6_114_38!#REF!-0.00572466</f>
        <v>#REF!</v>
      </c>
    </row>
    <row r="477" spans="1:3">
      <c r="A477" t="e">
        <f>((((0.000000006536336*CONWAY_7_6_114_38!#REF!-0.000001120083)*CONWAY_7_6_114_38!#REF!+0.0001001685)*CONWAY_7_6_114_38!#REF!-0.00909529)*CONWAY_7_6_114_38!#REF!+0.06793952)*CONWAY_7_6_114_38!#REF!+999.84259</f>
        <v>#REF!</v>
      </c>
      <c r="B477" t="e">
        <f>(((0.0000000053875*CONWAY_7_6_114_38!#REF!-0.00000082467)*CONWAY_7_6_114_38!#REF!+0.000076438)*CONWAY_7_6_114_38!#REF!-0.0040899)*CONWAY_7_6_114_38!#REF!+0.824493</f>
        <v>#REF!</v>
      </c>
      <c r="C477" t="e">
        <f>(-(0.0000016546*CONWAY_7_6_114_38!#REF!)+0.00010227)*CONWAY_7_6_114_38!#REF!-0.00572466</f>
        <v>#REF!</v>
      </c>
    </row>
    <row r="478" spans="1:3">
      <c r="A478" t="e">
        <f>((((0.000000006536336*CONWAY_7_6_114_38!#REF!-0.000001120083)*CONWAY_7_6_114_38!#REF!+0.0001001685)*CONWAY_7_6_114_38!#REF!-0.00909529)*CONWAY_7_6_114_38!#REF!+0.06793952)*CONWAY_7_6_114_38!#REF!+999.84259</f>
        <v>#REF!</v>
      </c>
      <c r="B478" t="e">
        <f>(((0.0000000053875*CONWAY_7_6_114_38!#REF!-0.00000082467)*CONWAY_7_6_114_38!#REF!+0.000076438)*CONWAY_7_6_114_38!#REF!-0.0040899)*CONWAY_7_6_114_38!#REF!+0.824493</f>
        <v>#REF!</v>
      </c>
      <c r="C478" t="e">
        <f>(-(0.0000016546*CONWAY_7_6_114_38!#REF!)+0.00010227)*CONWAY_7_6_114_38!#REF!-0.00572466</f>
        <v>#REF!</v>
      </c>
    </row>
    <row r="479" spans="1:3">
      <c r="A479" t="e">
        <f>((((0.000000006536336*CONWAY_7_6_114_38!#REF!-0.000001120083)*CONWAY_7_6_114_38!#REF!+0.0001001685)*CONWAY_7_6_114_38!#REF!-0.00909529)*CONWAY_7_6_114_38!#REF!+0.06793952)*CONWAY_7_6_114_38!#REF!+999.84259</f>
        <v>#REF!</v>
      </c>
      <c r="B479" t="e">
        <f>(((0.0000000053875*CONWAY_7_6_114_38!#REF!-0.00000082467)*CONWAY_7_6_114_38!#REF!+0.000076438)*CONWAY_7_6_114_38!#REF!-0.0040899)*CONWAY_7_6_114_38!#REF!+0.824493</f>
        <v>#REF!</v>
      </c>
      <c r="C479" t="e">
        <f>(-(0.0000016546*CONWAY_7_6_114_38!#REF!)+0.00010227)*CONWAY_7_6_114_38!#REF!-0.00572466</f>
        <v>#REF!</v>
      </c>
    </row>
    <row r="480" spans="1:3">
      <c r="A480" t="e">
        <f>((((0.000000006536336*CONWAY_7_6_114_38!#REF!-0.000001120083)*CONWAY_7_6_114_38!#REF!+0.0001001685)*CONWAY_7_6_114_38!#REF!-0.00909529)*CONWAY_7_6_114_38!#REF!+0.06793952)*CONWAY_7_6_114_38!#REF!+999.84259</f>
        <v>#REF!</v>
      </c>
      <c r="B480" t="e">
        <f>(((0.0000000053875*CONWAY_7_6_114_38!#REF!-0.00000082467)*CONWAY_7_6_114_38!#REF!+0.000076438)*CONWAY_7_6_114_38!#REF!-0.0040899)*CONWAY_7_6_114_38!#REF!+0.824493</f>
        <v>#REF!</v>
      </c>
      <c r="C480" t="e">
        <f>(-(0.0000016546*CONWAY_7_6_114_38!#REF!)+0.00010227)*CONWAY_7_6_114_38!#REF!-0.00572466</f>
        <v>#REF!</v>
      </c>
    </row>
    <row r="481" spans="1:3">
      <c r="A481" t="e">
        <f>((((0.000000006536336*CONWAY_7_6_114_38!#REF!-0.000001120083)*CONWAY_7_6_114_38!#REF!+0.0001001685)*CONWAY_7_6_114_38!#REF!-0.00909529)*CONWAY_7_6_114_38!#REF!+0.06793952)*CONWAY_7_6_114_38!#REF!+999.84259</f>
        <v>#REF!</v>
      </c>
      <c r="B481" t="e">
        <f>(((0.0000000053875*CONWAY_7_6_114_38!#REF!-0.00000082467)*CONWAY_7_6_114_38!#REF!+0.000076438)*CONWAY_7_6_114_38!#REF!-0.0040899)*CONWAY_7_6_114_38!#REF!+0.824493</f>
        <v>#REF!</v>
      </c>
      <c r="C481" t="e">
        <f>(-(0.0000016546*CONWAY_7_6_114_38!#REF!)+0.00010227)*CONWAY_7_6_114_38!#REF!-0.00572466</f>
        <v>#REF!</v>
      </c>
    </row>
    <row r="482" spans="1:3">
      <c r="A482" t="e">
        <f>((((0.000000006536336*CONWAY_7_6_114_38!#REF!-0.000001120083)*CONWAY_7_6_114_38!#REF!+0.0001001685)*CONWAY_7_6_114_38!#REF!-0.00909529)*CONWAY_7_6_114_38!#REF!+0.06793952)*CONWAY_7_6_114_38!#REF!+999.84259</f>
        <v>#REF!</v>
      </c>
      <c r="B482" t="e">
        <f>(((0.0000000053875*CONWAY_7_6_114_38!#REF!-0.00000082467)*CONWAY_7_6_114_38!#REF!+0.000076438)*CONWAY_7_6_114_38!#REF!-0.0040899)*CONWAY_7_6_114_38!#REF!+0.824493</f>
        <v>#REF!</v>
      </c>
      <c r="C482" t="e">
        <f>(-(0.0000016546*CONWAY_7_6_114_38!#REF!)+0.00010227)*CONWAY_7_6_114_38!#REF!-0.00572466</f>
        <v>#REF!</v>
      </c>
    </row>
    <row r="483" spans="1:3">
      <c r="A483" t="e">
        <f>((((0.000000006536336*CONWAY_7_6_114_38!#REF!-0.000001120083)*CONWAY_7_6_114_38!#REF!+0.0001001685)*CONWAY_7_6_114_38!#REF!-0.00909529)*CONWAY_7_6_114_38!#REF!+0.06793952)*CONWAY_7_6_114_38!#REF!+999.84259</f>
        <v>#REF!</v>
      </c>
      <c r="B483" t="e">
        <f>(((0.0000000053875*CONWAY_7_6_114_38!#REF!-0.00000082467)*CONWAY_7_6_114_38!#REF!+0.000076438)*CONWAY_7_6_114_38!#REF!-0.0040899)*CONWAY_7_6_114_38!#REF!+0.824493</f>
        <v>#REF!</v>
      </c>
      <c r="C483" t="e">
        <f>(-(0.0000016546*CONWAY_7_6_114_38!#REF!)+0.00010227)*CONWAY_7_6_114_38!#REF!-0.00572466</f>
        <v>#REF!</v>
      </c>
    </row>
    <row r="484" spans="1:3">
      <c r="A484" t="e">
        <f>((((0.000000006536336*CONWAY_7_6_114_38!#REF!-0.000001120083)*CONWAY_7_6_114_38!#REF!+0.0001001685)*CONWAY_7_6_114_38!#REF!-0.00909529)*CONWAY_7_6_114_38!#REF!+0.06793952)*CONWAY_7_6_114_38!#REF!+999.84259</f>
        <v>#REF!</v>
      </c>
      <c r="B484" t="e">
        <f>(((0.0000000053875*CONWAY_7_6_114_38!#REF!-0.00000082467)*CONWAY_7_6_114_38!#REF!+0.000076438)*CONWAY_7_6_114_38!#REF!-0.0040899)*CONWAY_7_6_114_38!#REF!+0.824493</f>
        <v>#REF!</v>
      </c>
      <c r="C484" t="e">
        <f>(-(0.0000016546*CONWAY_7_6_114_38!#REF!)+0.00010227)*CONWAY_7_6_114_38!#REF!-0.00572466</f>
        <v>#REF!</v>
      </c>
    </row>
    <row r="485" spans="1:3">
      <c r="A485" t="e">
        <f>((((0.000000006536336*CONWAY_7_6_114_38!#REF!-0.000001120083)*CONWAY_7_6_114_38!#REF!+0.0001001685)*CONWAY_7_6_114_38!#REF!-0.00909529)*CONWAY_7_6_114_38!#REF!+0.06793952)*CONWAY_7_6_114_38!#REF!+999.84259</f>
        <v>#REF!</v>
      </c>
      <c r="B485" t="e">
        <f>(((0.0000000053875*CONWAY_7_6_114_38!#REF!-0.00000082467)*CONWAY_7_6_114_38!#REF!+0.000076438)*CONWAY_7_6_114_38!#REF!-0.0040899)*CONWAY_7_6_114_38!#REF!+0.824493</f>
        <v>#REF!</v>
      </c>
      <c r="C485" t="e">
        <f>(-(0.0000016546*CONWAY_7_6_114_38!#REF!)+0.00010227)*CONWAY_7_6_114_38!#REF!-0.00572466</f>
        <v>#REF!</v>
      </c>
    </row>
    <row r="486" spans="1:3">
      <c r="A486" t="e">
        <f>((((0.000000006536336*CONWAY_7_6_114_38!#REF!-0.000001120083)*CONWAY_7_6_114_38!#REF!+0.0001001685)*CONWAY_7_6_114_38!#REF!-0.00909529)*CONWAY_7_6_114_38!#REF!+0.06793952)*CONWAY_7_6_114_38!#REF!+999.84259</f>
        <v>#REF!</v>
      </c>
      <c r="B486" t="e">
        <f>(((0.0000000053875*CONWAY_7_6_114_38!#REF!-0.00000082467)*CONWAY_7_6_114_38!#REF!+0.000076438)*CONWAY_7_6_114_38!#REF!-0.0040899)*CONWAY_7_6_114_38!#REF!+0.824493</f>
        <v>#REF!</v>
      </c>
      <c r="C486" t="e">
        <f>(-(0.0000016546*CONWAY_7_6_114_38!#REF!)+0.00010227)*CONWAY_7_6_114_38!#REF!-0.00572466</f>
        <v>#REF!</v>
      </c>
    </row>
    <row r="487" spans="1:3">
      <c r="A487" t="e">
        <f>((((0.000000006536336*CONWAY_7_6_114_38!#REF!-0.000001120083)*CONWAY_7_6_114_38!#REF!+0.0001001685)*CONWAY_7_6_114_38!#REF!-0.00909529)*CONWAY_7_6_114_38!#REF!+0.06793952)*CONWAY_7_6_114_38!#REF!+999.84259</f>
        <v>#REF!</v>
      </c>
      <c r="B487" t="e">
        <f>(((0.0000000053875*CONWAY_7_6_114_38!#REF!-0.00000082467)*CONWAY_7_6_114_38!#REF!+0.000076438)*CONWAY_7_6_114_38!#REF!-0.0040899)*CONWAY_7_6_114_38!#REF!+0.824493</f>
        <v>#REF!</v>
      </c>
      <c r="C487" t="e">
        <f>(-(0.0000016546*CONWAY_7_6_114_38!#REF!)+0.00010227)*CONWAY_7_6_114_38!#REF!-0.00572466</f>
        <v>#REF!</v>
      </c>
    </row>
    <row r="488" spans="1:3">
      <c r="A488" t="e">
        <f>((((0.000000006536336*CONWAY_7_6_114_38!#REF!-0.000001120083)*CONWAY_7_6_114_38!#REF!+0.0001001685)*CONWAY_7_6_114_38!#REF!-0.00909529)*CONWAY_7_6_114_38!#REF!+0.06793952)*CONWAY_7_6_114_38!#REF!+999.84259</f>
        <v>#REF!</v>
      </c>
      <c r="B488" t="e">
        <f>(((0.0000000053875*CONWAY_7_6_114_38!#REF!-0.00000082467)*CONWAY_7_6_114_38!#REF!+0.000076438)*CONWAY_7_6_114_38!#REF!-0.0040899)*CONWAY_7_6_114_38!#REF!+0.824493</f>
        <v>#REF!</v>
      </c>
      <c r="C488" t="e">
        <f>(-(0.0000016546*CONWAY_7_6_114_38!#REF!)+0.00010227)*CONWAY_7_6_114_38!#REF!-0.00572466</f>
        <v>#REF!</v>
      </c>
    </row>
    <row r="489" spans="1:3">
      <c r="A489" t="e">
        <f>((((0.000000006536336*CONWAY_7_6_114_38!#REF!-0.000001120083)*CONWAY_7_6_114_38!#REF!+0.0001001685)*CONWAY_7_6_114_38!#REF!-0.00909529)*CONWAY_7_6_114_38!#REF!+0.06793952)*CONWAY_7_6_114_38!#REF!+999.84259</f>
        <v>#REF!</v>
      </c>
      <c r="B489" t="e">
        <f>(((0.0000000053875*CONWAY_7_6_114_38!#REF!-0.00000082467)*CONWAY_7_6_114_38!#REF!+0.000076438)*CONWAY_7_6_114_38!#REF!-0.0040899)*CONWAY_7_6_114_38!#REF!+0.824493</f>
        <v>#REF!</v>
      </c>
      <c r="C489" t="e">
        <f>(-(0.0000016546*CONWAY_7_6_114_38!#REF!)+0.00010227)*CONWAY_7_6_114_38!#REF!-0.00572466</f>
        <v>#REF!</v>
      </c>
    </row>
    <row r="490" spans="1:3">
      <c r="A490" t="e">
        <f>((((0.000000006536336*CONWAY_7_6_114_38!#REF!-0.000001120083)*CONWAY_7_6_114_38!#REF!+0.0001001685)*CONWAY_7_6_114_38!#REF!-0.00909529)*CONWAY_7_6_114_38!#REF!+0.06793952)*CONWAY_7_6_114_38!#REF!+999.84259</f>
        <v>#REF!</v>
      </c>
      <c r="B490" t="e">
        <f>(((0.0000000053875*CONWAY_7_6_114_38!#REF!-0.00000082467)*CONWAY_7_6_114_38!#REF!+0.000076438)*CONWAY_7_6_114_38!#REF!-0.0040899)*CONWAY_7_6_114_38!#REF!+0.824493</f>
        <v>#REF!</v>
      </c>
      <c r="C490" t="e">
        <f>(-(0.0000016546*CONWAY_7_6_114_38!#REF!)+0.00010227)*CONWAY_7_6_114_38!#REF!-0.00572466</f>
        <v>#REF!</v>
      </c>
    </row>
    <row r="491" spans="1:3">
      <c r="A491" t="e">
        <f>((((0.000000006536336*CONWAY_7_6_114_38!#REF!-0.000001120083)*CONWAY_7_6_114_38!#REF!+0.0001001685)*CONWAY_7_6_114_38!#REF!-0.00909529)*CONWAY_7_6_114_38!#REF!+0.06793952)*CONWAY_7_6_114_38!#REF!+999.84259</f>
        <v>#REF!</v>
      </c>
      <c r="B491" t="e">
        <f>(((0.0000000053875*CONWAY_7_6_114_38!#REF!-0.00000082467)*CONWAY_7_6_114_38!#REF!+0.000076438)*CONWAY_7_6_114_38!#REF!-0.0040899)*CONWAY_7_6_114_38!#REF!+0.824493</f>
        <v>#REF!</v>
      </c>
      <c r="C491" t="e">
        <f>(-(0.0000016546*CONWAY_7_6_114_38!#REF!)+0.00010227)*CONWAY_7_6_114_38!#REF!-0.00572466</f>
        <v>#REF!</v>
      </c>
    </row>
    <row r="492" spans="1:3">
      <c r="A492" t="e">
        <f>((((0.000000006536336*CONWAY_7_6_114_38!#REF!-0.000001120083)*CONWAY_7_6_114_38!#REF!+0.0001001685)*CONWAY_7_6_114_38!#REF!-0.00909529)*CONWAY_7_6_114_38!#REF!+0.06793952)*CONWAY_7_6_114_38!#REF!+999.84259</f>
        <v>#REF!</v>
      </c>
      <c r="B492" t="e">
        <f>(((0.0000000053875*CONWAY_7_6_114_38!#REF!-0.00000082467)*CONWAY_7_6_114_38!#REF!+0.000076438)*CONWAY_7_6_114_38!#REF!-0.0040899)*CONWAY_7_6_114_38!#REF!+0.824493</f>
        <v>#REF!</v>
      </c>
      <c r="C492" t="e">
        <f>(-(0.0000016546*CONWAY_7_6_114_38!#REF!)+0.00010227)*CONWAY_7_6_114_38!#REF!-0.00572466</f>
        <v>#REF!</v>
      </c>
    </row>
    <row r="493" spans="1:3">
      <c r="A493" t="e">
        <f>((((0.000000006536336*CONWAY_7_6_114_38!#REF!-0.000001120083)*CONWAY_7_6_114_38!#REF!+0.0001001685)*CONWAY_7_6_114_38!#REF!-0.00909529)*CONWAY_7_6_114_38!#REF!+0.06793952)*CONWAY_7_6_114_38!#REF!+999.84259</f>
        <v>#REF!</v>
      </c>
      <c r="B493" t="e">
        <f>(((0.0000000053875*CONWAY_7_6_114_38!#REF!-0.00000082467)*CONWAY_7_6_114_38!#REF!+0.000076438)*CONWAY_7_6_114_38!#REF!-0.0040899)*CONWAY_7_6_114_38!#REF!+0.824493</f>
        <v>#REF!</v>
      </c>
      <c r="C493" t="e">
        <f>(-(0.0000016546*CONWAY_7_6_114_38!#REF!)+0.00010227)*CONWAY_7_6_114_38!#REF!-0.00572466</f>
        <v>#REF!</v>
      </c>
    </row>
    <row r="494" spans="1:3">
      <c r="A494" t="e">
        <f>((((0.000000006536336*CONWAY_7_6_114_38!#REF!-0.000001120083)*CONWAY_7_6_114_38!#REF!+0.0001001685)*CONWAY_7_6_114_38!#REF!-0.00909529)*CONWAY_7_6_114_38!#REF!+0.06793952)*CONWAY_7_6_114_38!#REF!+999.84259</f>
        <v>#REF!</v>
      </c>
      <c r="B494" t="e">
        <f>(((0.0000000053875*CONWAY_7_6_114_38!#REF!-0.00000082467)*CONWAY_7_6_114_38!#REF!+0.000076438)*CONWAY_7_6_114_38!#REF!-0.0040899)*CONWAY_7_6_114_38!#REF!+0.824493</f>
        <v>#REF!</v>
      </c>
      <c r="C494" t="e">
        <f>(-(0.0000016546*CONWAY_7_6_114_38!#REF!)+0.00010227)*CONWAY_7_6_114_38!#REF!-0.00572466</f>
        <v>#REF!</v>
      </c>
    </row>
    <row r="495" spans="1:3">
      <c r="A495" t="e">
        <f>((((0.000000006536336*CONWAY_7_6_114_38!#REF!-0.000001120083)*CONWAY_7_6_114_38!#REF!+0.0001001685)*CONWAY_7_6_114_38!#REF!-0.00909529)*CONWAY_7_6_114_38!#REF!+0.06793952)*CONWAY_7_6_114_38!#REF!+999.84259</f>
        <v>#REF!</v>
      </c>
      <c r="B495" t="e">
        <f>(((0.0000000053875*CONWAY_7_6_114_38!#REF!-0.00000082467)*CONWAY_7_6_114_38!#REF!+0.000076438)*CONWAY_7_6_114_38!#REF!-0.0040899)*CONWAY_7_6_114_38!#REF!+0.824493</f>
        <v>#REF!</v>
      </c>
      <c r="C495" t="e">
        <f>(-(0.0000016546*CONWAY_7_6_114_38!#REF!)+0.00010227)*CONWAY_7_6_114_38!#REF!-0.00572466</f>
        <v>#REF!</v>
      </c>
    </row>
    <row r="496" spans="1:3">
      <c r="A496" t="e">
        <f>((((0.000000006536336*CONWAY_7_6_114_38!#REF!-0.000001120083)*CONWAY_7_6_114_38!#REF!+0.0001001685)*CONWAY_7_6_114_38!#REF!-0.00909529)*CONWAY_7_6_114_38!#REF!+0.06793952)*CONWAY_7_6_114_38!#REF!+999.84259</f>
        <v>#REF!</v>
      </c>
      <c r="B496" t="e">
        <f>(((0.0000000053875*CONWAY_7_6_114_38!#REF!-0.00000082467)*CONWAY_7_6_114_38!#REF!+0.000076438)*CONWAY_7_6_114_38!#REF!-0.0040899)*CONWAY_7_6_114_38!#REF!+0.824493</f>
        <v>#REF!</v>
      </c>
      <c r="C496" t="e">
        <f>(-(0.0000016546*CONWAY_7_6_114_38!#REF!)+0.00010227)*CONWAY_7_6_114_38!#REF!-0.00572466</f>
        <v>#REF!</v>
      </c>
    </row>
    <row r="497" spans="1:3">
      <c r="A497" t="e">
        <f>((((0.000000006536336*CONWAY_7_6_114_38!#REF!-0.000001120083)*CONWAY_7_6_114_38!#REF!+0.0001001685)*CONWAY_7_6_114_38!#REF!-0.00909529)*CONWAY_7_6_114_38!#REF!+0.06793952)*CONWAY_7_6_114_38!#REF!+999.84259</f>
        <v>#REF!</v>
      </c>
      <c r="B497" t="e">
        <f>(((0.0000000053875*CONWAY_7_6_114_38!#REF!-0.00000082467)*CONWAY_7_6_114_38!#REF!+0.000076438)*CONWAY_7_6_114_38!#REF!-0.0040899)*CONWAY_7_6_114_38!#REF!+0.824493</f>
        <v>#REF!</v>
      </c>
      <c r="C497" t="e">
        <f>(-(0.0000016546*CONWAY_7_6_114_38!#REF!)+0.00010227)*CONWAY_7_6_114_38!#REF!-0.00572466</f>
        <v>#REF!</v>
      </c>
    </row>
    <row r="498" spans="1:3">
      <c r="A498" t="e">
        <f>((((0.000000006536336*CONWAY_7_6_114_38!#REF!-0.000001120083)*CONWAY_7_6_114_38!#REF!+0.0001001685)*CONWAY_7_6_114_38!#REF!-0.00909529)*CONWAY_7_6_114_38!#REF!+0.06793952)*CONWAY_7_6_114_38!#REF!+999.84259</f>
        <v>#REF!</v>
      </c>
      <c r="B498" t="e">
        <f>(((0.0000000053875*CONWAY_7_6_114_38!#REF!-0.00000082467)*CONWAY_7_6_114_38!#REF!+0.000076438)*CONWAY_7_6_114_38!#REF!-0.0040899)*CONWAY_7_6_114_38!#REF!+0.824493</f>
        <v>#REF!</v>
      </c>
      <c r="C498" t="e">
        <f>(-(0.0000016546*CONWAY_7_6_114_38!#REF!)+0.00010227)*CONWAY_7_6_114_38!#REF!-0.00572466</f>
        <v>#REF!</v>
      </c>
    </row>
    <row r="499" spans="1:3">
      <c r="A499" t="e">
        <f>((((0.000000006536336*CONWAY_7_6_114_38!#REF!-0.000001120083)*CONWAY_7_6_114_38!#REF!+0.0001001685)*CONWAY_7_6_114_38!#REF!-0.00909529)*CONWAY_7_6_114_38!#REF!+0.06793952)*CONWAY_7_6_114_38!#REF!+999.84259</f>
        <v>#REF!</v>
      </c>
      <c r="B499" t="e">
        <f>(((0.0000000053875*CONWAY_7_6_114_38!#REF!-0.00000082467)*CONWAY_7_6_114_38!#REF!+0.000076438)*CONWAY_7_6_114_38!#REF!-0.0040899)*CONWAY_7_6_114_38!#REF!+0.824493</f>
        <v>#REF!</v>
      </c>
      <c r="C499" t="e">
        <f>(-(0.0000016546*CONWAY_7_6_114_38!#REF!)+0.00010227)*CONWAY_7_6_114_38!#REF!-0.00572466</f>
        <v>#REF!</v>
      </c>
    </row>
    <row r="500" spans="1:3">
      <c r="A500" t="e">
        <f>((((0.000000006536336*CONWAY_7_6_114_38!#REF!-0.000001120083)*CONWAY_7_6_114_38!#REF!+0.0001001685)*CONWAY_7_6_114_38!#REF!-0.00909529)*CONWAY_7_6_114_38!#REF!+0.06793952)*CONWAY_7_6_114_38!#REF!+999.84259</f>
        <v>#REF!</v>
      </c>
      <c r="B500" t="e">
        <f>(((0.0000000053875*CONWAY_7_6_114_38!#REF!-0.00000082467)*CONWAY_7_6_114_38!#REF!+0.000076438)*CONWAY_7_6_114_38!#REF!-0.0040899)*CONWAY_7_6_114_38!#REF!+0.824493</f>
        <v>#REF!</v>
      </c>
      <c r="C500" t="e">
        <f>(-(0.0000016546*CONWAY_7_6_114_38!#REF!)+0.00010227)*CONWAY_7_6_114_38!#REF!-0.00572466</f>
        <v>#REF!</v>
      </c>
    </row>
    <row r="501" spans="1:3">
      <c r="A501" t="e">
        <f>((((0.000000006536336*CONWAY_7_6_114_38!#REF!-0.000001120083)*CONWAY_7_6_114_38!#REF!+0.0001001685)*CONWAY_7_6_114_38!#REF!-0.00909529)*CONWAY_7_6_114_38!#REF!+0.06793952)*CONWAY_7_6_114_38!#REF!+999.84259</f>
        <v>#REF!</v>
      </c>
      <c r="B501" t="e">
        <f>(((0.0000000053875*CONWAY_7_6_114_38!#REF!-0.00000082467)*CONWAY_7_6_114_38!#REF!+0.000076438)*CONWAY_7_6_114_38!#REF!-0.0040899)*CONWAY_7_6_114_38!#REF!+0.824493</f>
        <v>#REF!</v>
      </c>
      <c r="C501" t="e">
        <f>(-(0.0000016546*CONWAY_7_6_114_38!#REF!)+0.00010227)*CONWAY_7_6_114_38!#REF!-0.00572466</f>
        <v>#REF!</v>
      </c>
    </row>
    <row r="502" spans="1:3">
      <c r="A502" t="e">
        <f>((((0.000000006536336*CONWAY_7_6_114_38!#REF!-0.000001120083)*CONWAY_7_6_114_38!#REF!+0.0001001685)*CONWAY_7_6_114_38!#REF!-0.00909529)*CONWAY_7_6_114_38!#REF!+0.06793952)*CONWAY_7_6_114_38!#REF!+999.84259</f>
        <v>#REF!</v>
      </c>
      <c r="B502" t="e">
        <f>(((0.0000000053875*CONWAY_7_6_114_38!#REF!-0.00000082467)*CONWAY_7_6_114_38!#REF!+0.000076438)*CONWAY_7_6_114_38!#REF!-0.0040899)*CONWAY_7_6_114_38!#REF!+0.824493</f>
        <v>#REF!</v>
      </c>
      <c r="C502" t="e">
        <f>(-(0.0000016546*CONWAY_7_6_114_38!#REF!)+0.00010227)*CONWAY_7_6_114_38!#REF!-0.00572466</f>
        <v>#REF!</v>
      </c>
    </row>
    <row r="503" spans="1:3">
      <c r="A503" t="e">
        <f>((((0.000000006536336*CONWAY_7_6_114_38!#REF!-0.000001120083)*CONWAY_7_6_114_38!#REF!+0.0001001685)*CONWAY_7_6_114_38!#REF!-0.00909529)*CONWAY_7_6_114_38!#REF!+0.06793952)*CONWAY_7_6_114_38!#REF!+999.84259</f>
        <v>#REF!</v>
      </c>
      <c r="B503" t="e">
        <f>(((0.0000000053875*CONWAY_7_6_114_38!#REF!-0.00000082467)*CONWAY_7_6_114_38!#REF!+0.000076438)*CONWAY_7_6_114_38!#REF!-0.0040899)*CONWAY_7_6_114_38!#REF!+0.824493</f>
        <v>#REF!</v>
      </c>
      <c r="C503" t="e">
        <f>(-(0.0000016546*CONWAY_7_6_114_38!#REF!)+0.00010227)*CONWAY_7_6_114_38!#REF!-0.00572466</f>
        <v>#REF!</v>
      </c>
    </row>
    <row r="504" spans="1:3">
      <c r="A504" t="e">
        <f>((((0.000000006536336*CONWAY_7_6_114_38!#REF!-0.000001120083)*CONWAY_7_6_114_38!#REF!+0.0001001685)*CONWAY_7_6_114_38!#REF!-0.00909529)*CONWAY_7_6_114_38!#REF!+0.06793952)*CONWAY_7_6_114_38!#REF!+999.84259</f>
        <v>#REF!</v>
      </c>
      <c r="B504" t="e">
        <f>(((0.0000000053875*CONWAY_7_6_114_38!#REF!-0.00000082467)*CONWAY_7_6_114_38!#REF!+0.000076438)*CONWAY_7_6_114_38!#REF!-0.0040899)*CONWAY_7_6_114_38!#REF!+0.824493</f>
        <v>#REF!</v>
      </c>
      <c r="C504" t="e">
        <f>(-(0.0000016546*CONWAY_7_6_114_38!#REF!)+0.00010227)*CONWAY_7_6_114_38!#REF!-0.00572466</f>
        <v>#REF!</v>
      </c>
    </row>
    <row r="505" spans="1:3">
      <c r="A505" t="e">
        <f>((((0.000000006536336*CONWAY_7_6_114_38!#REF!-0.000001120083)*CONWAY_7_6_114_38!#REF!+0.0001001685)*CONWAY_7_6_114_38!#REF!-0.00909529)*CONWAY_7_6_114_38!#REF!+0.06793952)*CONWAY_7_6_114_38!#REF!+999.84259</f>
        <v>#REF!</v>
      </c>
      <c r="B505" t="e">
        <f>(((0.0000000053875*CONWAY_7_6_114_38!#REF!-0.00000082467)*CONWAY_7_6_114_38!#REF!+0.000076438)*CONWAY_7_6_114_38!#REF!-0.0040899)*CONWAY_7_6_114_38!#REF!+0.824493</f>
        <v>#REF!</v>
      </c>
      <c r="C505" t="e">
        <f>(-(0.0000016546*CONWAY_7_6_114_38!#REF!)+0.00010227)*CONWAY_7_6_114_38!#REF!-0.00572466</f>
        <v>#REF!</v>
      </c>
    </row>
    <row r="506" spans="1:3">
      <c r="A506" t="e">
        <f>((((0.000000006536336*CONWAY_7_6_114_38!#REF!-0.000001120083)*CONWAY_7_6_114_38!#REF!+0.0001001685)*CONWAY_7_6_114_38!#REF!-0.00909529)*CONWAY_7_6_114_38!#REF!+0.06793952)*CONWAY_7_6_114_38!#REF!+999.84259</f>
        <v>#REF!</v>
      </c>
      <c r="B506" t="e">
        <f>(((0.0000000053875*CONWAY_7_6_114_38!#REF!-0.00000082467)*CONWAY_7_6_114_38!#REF!+0.000076438)*CONWAY_7_6_114_38!#REF!-0.0040899)*CONWAY_7_6_114_38!#REF!+0.824493</f>
        <v>#REF!</v>
      </c>
      <c r="C506" t="e">
        <f>(-(0.0000016546*CONWAY_7_6_114_38!#REF!)+0.00010227)*CONWAY_7_6_114_38!#REF!-0.00572466</f>
        <v>#REF!</v>
      </c>
    </row>
    <row r="507" spans="1:3">
      <c r="A507" t="e">
        <f>((((0.000000006536336*CONWAY_7_6_114_38!#REF!-0.000001120083)*CONWAY_7_6_114_38!#REF!+0.0001001685)*CONWAY_7_6_114_38!#REF!-0.00909529)*CONWAY_7_6_114_38!#REF!+0.06793952)*CONWAY_7_6_114_38!#REF!+999.84259</f>
        <v>#REF!</v>
      </c>
      <c r="B507" t="e">
        <f>(((0.0000000053875*CONWAY_7_6_114_38!#REF!-0.00000082467)*CONWAY_7_6_114_38!#REF!+0.000076438)*CONWAY_7_6_114_38!#REF!-0.0040899)*CONWAY_7_6_114_38!#REF!+0.824493</f>
        <v>#REF!</v>
      </c>
      <c r="C507" t="e">
        <f>(-(0.0000016546*CONWAY_7_6_114_38!#REF!)+0.00010227)*CONWAY_7_6_114_38!#REF!-0.00572466</f>
        <v>#REF!</v>
      </c>
    </row>
    <row r="508" spans="1:3">
      <c r="A508" t="e">
        <f>((((0.000000006536336*CONWAY_7_6_114_38!#REF!-0.000001120083)*CONWAY_7_6_114_38!#REF!+0.0001001685)*CONWAY_7_6_114_38!#REF!-0.00909529)*CONWAY_7_6_114_38!#REF!+0.06793952)*CONWAY_7_6_114_38!#REF!+999.84259</f>
        <v>#REF!</v>
      </c>
      <c r="B508" t="e">
        <f>(((0.0000000053875*CONWAY_7_6_114_38!#REF!-0.00000082467)*CONWAY_7_6_114_38!#REF!+0.000076438)*CONWAY_7_6_114_38!#REF!-0.0040899)*CONWAY_7_6_114_38!#REF!+0.824493</f>
        <v>#REF!</v>
      </c>
      <c r="C508" t="e">
        <f>(-(0.0000016546*CONWAY_7_6_114_38!#REF!)+0.00010227)*CONWAY_7_6_114_38!#REF!-0.00572466</f>
        <v>#REF!</v>
      </c>
    </row>
    <row r="509" spans="1:3">
      <c r="A509" t="e">
        <f>((((0.000000006536336*CONWAY_7_6_114_38!#REF!-0.000001120083)*CONWAY_7_6_114_38!#REF!+0.0001001685)*CONWAY_7_6_114_38!#REF!-0.00909529)*CONWAY_7_6_114_38!#REF!+0.06793952)*CONWAY_7_6_114_38!#REF!+999.84259</f>
        <v>#REF!</v>
      </c>
      <c r="B509" t="e">
        <f>(((0.0000000053875*CONWAY_7_6_114_38!#REF!-0.00000082467)*CONWAY_7_6_114_38!#REF!+0.000076438)*CONWAY_7_6_114_38!#REF!-0.0040899)*CONWAY_7_6_114_38!#REF!+0.824493</f>
        <v>#REF!</v>
      </c>
      <c r="C509" t="e">
        <f>(-(0.0000016546*CONWAY_7_6_114_38!#REF!)+0.00010227)*CONWAY_7_6_114_38!#REF!-0.00572466</f>
        <v>#REF!</v>
      </c>
    </row>
    <row r="510" spans="1:3">
      <c r="A510" t="e">
        <f>((((0.000000006536336*CONWAY_7_6_114_38!#REF!-0.000001120083)*CONWAY_7_6_114_38!#REF!+0.0001001685)*CONWAY_7_6_114_38!#REF!-0.00909529)*CONWAY_7_6_114_38!#REF!+0.06793952)*CONWAY_7_6_114_38!#REF!+999.84259</f>
        <v>#REF!</v>
      </c>
      <c r="B510" t="e">
        <f>(((0.0000000053875*CONWAY_7_6_114_38!#REF!-0.00000082467)*CONWAY_7_6_114_38!#REF!+0.000076438)*CONWAY_7_6_114_38!#REF!-0.0040899)*CONWAY_7_6_114_38!#REF!+0.824493</f>
        <v>#REF!</v>
      </c>
      <c r="C510" t="e">
        <f>(-(0.0000016546*CONWAY_7_6_114_38!#REF!)+0.00010227)*CONWAY_7_6_114_38!#REF!-0.00572466</f>
        <v>#REF!</v>
      </c>
    </row>
    <row r="511" spans="1:3">
      <c r="A511" t="e">
        <f>((((0.000000006536336*CONWAY_7_6_114_38!#REF!-0.000001120083)*CONWAY_7_6_114_38!#REF!+0.0001001685)*CONWAY_7_6_114_38!#REF!-0.00909529)*CONWAY_7_6_114_38!#REF!+0.06793952)*CONWAY_7_6_114_38!#REF!+999.84259</f>
        <v>#REF!</v>
      </c>
      <c r="B511" t="e">
        <f>(((0.0000000053875*CONWAY_7_6_114_38!#REF!-0.00000082467)*CONWAY_7_6_114_38!#REF!+0.000076438)*CONWAY_7_6_114_38!#REF!-0.0040899)*CONWAY_7_6_114_38!#REF!+0.824493</f>
        <v>#REF!</v>
      </c>
      <c r="C511" t="e">
        <f>(-(0.0000016546*CONWAY_7_6_114_38!#REF!)+0.00010227)*CONWAY_7_6_114_38!#REF!-0.00572466</f>
        <v>#REF!</v>
      </c>
    </row>
    <row r="512" spans="1:3">
      <c r="A512" t="e">
        <f>((((0.000000006536336*CONWAY_7_6_114_38!#REF!-0.000001120083)*CONWAY_7_6_114_38!#REF!+0.0001001685)*CONWAY_7_6_114_38!#REF!-0.00909529)*CONWAY_7_6_114_38!#REF!+0.06793952)*CONWAY_7_6_114_38!#REF!+999.84259</f>
        <v>#REF!</v>
      </c>
      <c r="B512" t="e">
        <f>(((0.0000000053875*CONWAY_7_6_114_38!#REF!-0.00000082467)*CONWAY_7_6_114_38!#REF!+0.000076438)*CONWAY_7_6_114_38!#REF!-0.0040899)*CONWAY_7_6_114_38!#REF!+0.824493</f>
        <v>#REF!</v>
      </c>
      <c r="C512" t="e">
        <f>(-(0.0000016546*CONWAY_7_6_114_38!#REF!)+0.00010227)*CONWAY_7_6_114_38!#REF!-0.00572466</f>
        <v>#REF!</v>
      </c>
    </row>
    <row r="513" spans="1:3">
      <c r="A513" t="e">
        <f>((((0.000000006536336*CONWAY_7_6_114_38!#REF!-0.000001120083)*CONWAY_7_6_114_38!#REF!+0.0001001685)*CONWAY_7_6_114_38!#REF!-0.00909529)*CONWAY_7_6_114_38!#REF!+0.06793952)*CONWAY_7_6_114_38!#REF!+999.84259</f>
        <v>#REF!</v>
      </c>
      <c r="B513" t="e">
        <f>(((0.0000000053875*CONWAY_7_6_114_38!#REF!-0.00000082467)*CONWAY_7_6_114_38!#REF!+0.000076438)*CONWAY_7_6_114_38!#REF!-0.0040899)*CONWAY_7_6_114_38!#REF!+0.824493</f>
        <v>#REF!</v>
      </c>
      <c r="C513" t="e">
        <f>(-(0.0000016546*CONWAY_7_6_114_38!#REF!)+0.00010227)*CONWAY_7_6_114_38!#REF!-0.00572466</f>
        <v>#REF!</v>
      </c>
    </row>
    <row r="514" spans="1:3">
      <c r="A514" t="e">
        <f>((((0.000000006536336*CONWAY_7_6_114_38!#REF!-0.000001120083)*CONWAY_7_6_114_38!#REF!+0.0001001685)*CONWAY_7_6_114_38!#REF!-0.00909529)*CONWAY_7_6_114_38!#REF!+0.06793952)*CONWAY_7_6_114_38!#REF!+999.84259</f>
        <v>#REF!</v>
      </c>
      <c r="B514" t="e">
        <f>(((0.0000000053875*CONWAY_7_6_114_38!#REF!-0.00000082467)*CONWAY_7_6_114_38!#REF!+0.000076438)*CONWAY_7_6_114_38!#REF!-0.0040899)*CONWAY_7_6_114_38!#REF!+0.824493</f>
        <v>#REF!</v>
      </c>
      <c r="C514" t="e">
        <f>(-(0.0000016546*CONWAY_7_6_114_38!#REF!)+0.00010227)*CONWAY_7_6_114_38!#REF!-0.00572466</f>
        <v>#REF!</v>
      </c>
    </row>
    <row r="515" spans="1:3">
      <c r="A515" t="e">
        <f>((((0.000000006536336*CONWAY_7_6_114_38!#REF!-0.000001120083)*CONWAY_7_6_114_38!#REF!+0.0001001685)*CONWAY_7_6_114_38!#REF!-0.00909529)*CONWAY_7_6_114_38!#REF!+0.06793952)*CONWAY_7_6_114_38!#REF!+999.84259</f>
        <v>#REF!</v>
      </c>
      <c r="B515" t="e">
        <f>(((0.0000000053875*CONWAY_7_6_114_38!#REF!-0.00000082467)*CONWAY_7_6_114_38!#REF!+0.000076438)*CONWAY_7_6_114_38!#REF!-0.0040899)*CONWAY_7_6_114_38!#REF!+0.824493</f>
        <v>#REF!</v>
      </c>
      <c r="C515" t="e">
        <f>(-(0.0000016546*CONWAY_7_6_114_38!#REF!)+0.00010227)*CONWAY_7_6_114_38!#REF!-0.00572466</f>
        <v>#REF!</v>
      </c>
    </row>
    <row r="516" spans="1:3">
      <c r="A516" t="e">
        <f>((((0.000000006536336*CONWAY_7_6_114_38!#REF!-0.000001120083)*CONWAY_7_6_114_38!#REF!+0.0001001685)*CONWAY_7_6_114_38!#REF!-0.00909529)*CONWAY_7_6_114_38!#REF!+0.06793952)*CONWAY_7_6_114_38!#REF!+999.84259</f>
        <v>#REF!</v>
      </c>
      <c r="B516" t="e">
        <f>(((0.0000000053875*CONWAY_7_6_114_38!#REF!-0.00000082467)*CONWAY_7_6_114_38!#REF!+0.000076438)*CONWAY_7_6_114_38!#REF!-0.0040899)*CONWAY_7_6_114_38!#REF!+0.824493</f>
        <v>#REF!</v>
      </c>
      <c r="C516" t="e">
        <f>(-(0.0000016546*CONWAY_7_6_114_38!#REF!)+0.00010227)*CONWAY_7_6_114_38!#REF!-0.00572466</f>
        <v>#REF!</v>
      </c>
    </row>
    <row r="517" spans="1:3">
      <c r="A517" t="e">
        <f>((((0.000000006536336*CONWAY_7_6_114_38!#REF!-0.000001120083)*CONWAY_7_6_114_38!#REF!+0.0001001685)*CONWAY_7_6_114_38!#REF!-0.00909529)*CONWAY_7_6_114_38!#REF!+0.06793952)*CONWAY_7_6_114_38!#REF!+999.84259</f>
        <v>#REF!</v>
      </c>
      <c r="B517" t="e">
        <f>(((0.0000000053875*CONWAY_7_6_114_38!#REF!-0.00000082467)*CONWAY_7_6_114_38!#REF!+0.000076438)*CONWAY_7_6_114_38!#REF!-0.0040899)*CONWAY_7_6_114_38!#REF!+0.824493</f>
        <v>#REF!</v>
      </c>
      <c r="C517" t="e">
        <f>(-(0.0000016546*CONWAY_7_6_114_38!#REF!)+0.00010227)*CONWAY_7_6_114_38!#REF!-0.00572466</f>
        <v>#REF!</v>
      </c>
    </row>
    <row r="518" spans="1:3">
      <c r="A518" t="e">
        <f>((((0.000000006536336*CONWAY_7_6_114_38!#REF!-0.000001120083)*CONWAY_7_6_114_38!#REF!+0.0001001685)*CONWAY_7_6_114_38!#REF!-0.00909529)*CONWAY_7_6_114_38!#REF!+0.06793952)*CONWAY_7_6_114_38!#REF!+999.84259</f>
        <v>#REF!</v>
      </c>
      <c r="B518" t="e">
        <f>(((0.0000000053875*CONWAY_7_6_114_38!#REF!-0.00000082467)*CONWAY_7_6_114_38!#REF!+0.000076438)*CONWAY_7_6_114_38!#REF!-0.0040899)*CONWAY_7_6_114_38!#REF!+0.824493</f>
        <v>#REF!</v>
      </c>
      <c r="C518" t="e">
        <f>(-(0.0000016546*CONWAY_7_6_114_38!#REF!)+0.00010227)*CONWAY_7_6_114_38!#REF!-0.00572466</f>
        <v>#REF!</v>
      </c>
    </row>
    <row r="519" spans="1:3">
      <c r="A519" t="e">
        <f>((((0.000000006536336*CONWAY_7_6_114_38!#REF!-0.000001120083)*CONWAY_7_6_114_38!#REF!+0.0001001685)*CONWAY_7_6_114_38!#REF!-0.00909529)*CONWAY_7_6_114_38!#REF!+0.06793952)*CONWAY_7_6_114_38!#REF!+999.84259</f>
        <v>#REF!</v>
      </c>
      <c r="B519" t="e">
        <f>(((0.0000000053875*CONWAY_7_6_114_38!#REF!-0.00000082467)*CONWAY_7_6_114_38!#REF!+0.000076438)*CONWAY_7_6_114_38!#REF!-0.0040899)*CONWAY_7_6_114_38!#REF!+0.824493</f>
        <v>#REF!</v>
      </c>
      <c r="C519" t="e">
        <f>(-(0.0000016546*CONWAY_7_6_114_38!#REF!)+0.00010227)*CONWAY_7_6_114_38!#REF!-0.00572466</f>
        <v>#REF!</v>
      </c>
    </row>
    <row r="520" spans="1:3">
      <c r="A520" t="e">
        <f>((((0.000000006536336*CONWAY_7_6_114_38!#REF!-0.000001120083)*CONWAY_7_6_114_38!#REF!+0.0001001685)*CONWAY_7_6_114_38!#REF!-0.00909529)*CONWAY_7_6_114_38!#REF!+0.06793952)*CONWAY_7_6_114_38!#REF!+999.84259</f>
        <v>#REF!</v>
      </c>
      <c r="B520" t="e">
        <f>(((0.0000000053875*CONWAY_7_6_114_38!#REF!-0.00000082467)*CONWAY_7_6_114_38!#REF!+0.000076438)*CONWAY_7_6_114_38!#REF!-0.0040899)*CONWAY_7_6_114_38!#REF!+0.824493</f>
        <v>#REF!</v>
      </c>
      <c r="C520" t="e">
        <f>(-(0.0000016546*CONWAY_7_6_114_38!#REF!)+0.00010227)*CONWAY_7_6_114_38!#REF!-0.00572466</f>
        <v>#REF!</v>
      </c>
    </row>
    <row r="521" spans="1:3">
      <c r="A521" t="e">
        <f>((((0.000000006536336*CONWAY_7_6_114_38!#REF!-0.000001120083)*CONWAY_7_6_114_38!#REF!+0.0001001685)*CONWAY_7_6_114_38!#REF!-0.00909529)*CONWAY_7_6_114_38!#REF!+0.06793952)*CONWAY_7_6_114_38!#REF!+999.84259</f>
        <v>#REF!</v>
      </c>
      <c r="B521" t="e">
        <f>(((0.0000000053875*CONWAY_7_6_114_38!#REF!-0.00000082467)*CONWAY_7_6_114_38!#REF!+0.000076438)*CONWAY_7_6_114_38!#REF!-0.0040899)*CONWAY_7_6_114_38!#REF!+0.824493</f>
        <v>#REF!</v>
      </c>
      <c r="C521" t="e">
        <f>(-(0.0000016546*CONWAY_7_6_114_38!#REF!)+0.00010227)*CONWAY_7_6_114_38!#REF!-0.00572466</f>
        <v>#REF!</v>
      </c>
    </row>
    <row r="522" spans="1:3">
      <c r="A522" t="e">
        <f>((((0.000000006536336*CONWAY_7_6_114_38!#REF!-0.000001120083)*CONWAY_7_6_114_38!#REF!+0.0001001685)*CONWAY_7_6_114_38!#REF!-0.00909529)*CONWAY_7_6_114_38!#REF!+0.06793952)*CONWAY_7_6_114_38!#REF!+999.84259</f>
        <v>#REF!</v>
      </c>
      <c r="B522" t="e">
        <f>(((0.0000000053875*CONWAY_7_6_114_38!#REF!-0.00000082467)*CONWAY_7_6_114_38!#REF!+0.000076438)*CONWAY_7_6_114_38!#REF!-0.0040899)*CONWAY_7_6_114_38!#REF!+0.824493</f>
        <v>#REF!</v>
      </c>
      <c r="C522" t="e">
        <f>(-(0.0000016546*CONWAY_7_6_114_38!#REF!)+0.00010227)*CONWAY_7_6_114_38!#REF!-0.00572466</f>
        <v>#REF!</v>
      </c>
    </row>
    <row r="523" spans="1:3">
      <c r="A523" t="e">
        <f>((((0.000000006536336*CONWAY_7_6_114_38!#REF!-0.000001120083)*CONWAY_7_6_114_38!#REF!+0.0001001685)*CONWAY_7_6_114_38!#REF!-0.00909529)*CONWAY_7_6_114_38!#REF!+0.06793952)*CONWAY_7_6_114_38!#REF!+999.84259</f>
        <v>#REF!</v>
      </c>
      <c r="B523" t="e">
        <f>(((0.0000000053875*CONWAY_7_6_114_38!#REF!-0.00000082467)*CONWAY_7_6_114_38!#REF!+0.000076438)*CONWAY_7_6_114_38!#REF!-0.0040899)*CONWAY_7_6_114_38!#REF!+0.824493</f>
        <v>#REF!</v>
      </c>
      <c r="C523" t="e">
        <f>(-(0.0000016546*CONWAY_7_6_114_38!#REF!)+0.00010227)*CONWAY_7_6_114_38!#REF!-0.00572466</f>
        <v>#REF!</v>
      </c>
    </row>
    <row r="524" spans="1:3">
      <c r="A524" t="e">
        <f>((((0.000000006536336*CONWAY_7_6_114_38!#REF!-0.000001120083)*CONWAY_7_6_114_38!#REF!+0.0001001685)*CONWAY_7_6_114_38!#REF!-0.00909529)*CONWAY_7_6_114_38!#REF!+0.06793952)*CONWAY_7_6_114_38!#REF!+999.84259</f>
        <v>#REF!</v>
      </c>
      <c r="B524" t="e">
        <f>(((0.0000000053875*CONWAY_7_6_114_38!#REF!-0.00000082467)*CONWAY_7_6_114_38!#REF!+0.000076438)*CONWAY_7_6_114_38!#REF!-0.0040899)*CONWAY_7_6_114_38!#REF!+0.824493</f>
        <v>#REF!</v>
      </c>
      <c r="C524" t="e">
        <f>(-(0.0000016546*CONWAY_7_6_114_38!#REF!)+0.00010227)*CONWAY_7_6_114_38!#REF!-0.00572466</f>
        <v>#REF!</v>
      </c>
    </row>
    <row r="525" spans="1:3">
      <c r="A525" t="e">
        <f>((((0.000000006536336*CONWAY_7_6_114_38!#REF!-0.000001120083)*CONWAY_7_6_114_38!#REF!+0.0001001685)*CONWAY_7_6_114_38!#REF!-0.00909529)*CONWAY_7_6_114_38!#REF!+0.06793952)*CONWAY_7_6_114_38!#REF!+999.84259</f>
        <v>#REF!</v>
      </c>
      <c r="B525" t="e">
        <f>(((0.0000000053875*CONWAY_7_6_114_38!#REF!-0.00000082467)*CONWAY_7_6_114_38!#REF!+0.000076438)*CONWAY_7_6_114_38!#REF!-0.0040899)*CONWAY_7_6_114_38!#REF!+0.824493</f>
        <v>#REF!</v>
      </c>
      <c r="C525" t="e">
        <f>(-(0.0000016546*CONWAY_7_6_114_38!#REF!)+0.00010227)*CONWAY_7_6_114_38!#REF!-0.00572466</f>
        <v>#REF!</v>
      </c>
    </row>
    <row r="526" spans="1:3">
      <c r="A526" t="e">
        <f>((((0.000000006536336*CONWAY_7_6_114_38!#REF!-0.000001120083)*CONWAY_7_6_114_38!#REF!+0.0001001685)*CONWAY_7_6_114_38!#REF!-0.00909529)*CONWAY_7_6_114_38!#REF!+0.06793952)*CONWAY_7_6_114_38!#REF!+999.84259</f>
        <v>#REF!</v>
      </c>
      <c r="B526" t="e">
        <f>(((0.0000000053875*CONWAY_7_6_114_38!#REF!-0.00000082467)*CONWAY_7_6_114_38!#REF!+0.000076438)*CONWAY_7_6_114_38!#REF!-0.0040899)*CONWAY_7_6_114_38!#REF!+0.824493</f>
        <v>#REF!</v>
      </c>
      <c r="C526" t="e">
        <f>(-(0.0000016546*CONWAY_7_6_114_38!#REF!)+0.00010227)*CONWAY_7_6_114_38!#REF!-0.00572466</f>
        <v>#REF!</v>
      </c>
    </row>
    <row r="527" spans="1:3">
      <c r="A527" t="e">
        <f>((((0.000000006536336*CONWAY_7_6_114_38!#REF!-0.000001120083)*CONWAY_7_6_114_38!#REF!+0.0001001685)*CONWAY_7_6_114_38!#REF!-0.00909529)*CONWAY_7_6_114_38!#REF!+0.06793952)*CONWAY_7_6_114_38!#REF!+999.84259</f>
        <v>#REF!</v>
      </c>
      <c r="B527" t="e">
        <f>(((0.0000000053875*CONWAY_7_6_114_38!#REF!-0.00000082467)*CONWAY_7_6_114_38!#REF!+0.000076438)*CONWAY_7_6_114_38!#REF!-0.0040899)*CONWAY_7_6_114_38!#REF!+0.824493</f>
        <v>#REF!</v>
      </c>
      <c r="C527" t="e">
        <f>(-(0.0000016546*CONWAY_7_6_114_38!#REF!)+0.00010227)*CONWAY_7_6_114_38!#REF!-0.00572466</f>
        <v>#REF!</v>
      </c>
    </row>
    <row r="528" spans="1:3">
      <c r="A528" t="e">
        <f>((((0.000000006536336*CONWAY_7_6_114_38!#REF!-0.000001120083)*CONWAY_7_6_114_38!#REF!+0.0001001685)*CONWAY_7_6_114_38!#REF!-0.00909529)*CONWAY_7_6_114_38!#REF!+0.06793952)*CONWAY_7_6_114_38!#REF!+999.84259</f>
        <v>#REF!</v>
      </c>
      <c r="B528" t="e">
        <f>(((0.0000000053875*CONWAY_7_6_114_38!#REF!-0.00000082467)*CONWAY_7_6_114_38!#REF!+0.000076438)*CONWAY_7_6_114_38!#REF!-0.0040899)*CONWAY_7_6_114_38!#REF!+0.824493</f>
        <v>#REF!</v>
      </c>
      <c r="C528" t="e">
        <f>(-(0.0000016546*CONWAY_7_6_114_38!#REF!)+0.00010227)*CONWAY_7_6_114_38!#REF!-0.00572466</f>
        <v>#REF!</v>
      </c>
    </row>
    <row r="529" spans="1:3">
      <c r="A529" t="e">
        <f>((((0.000000006536336*CONWAY_7_6_114_38!#REF!-0.000001120083)*CONWAY_7_6_114_38!#REF!+0.0001001685)*CONWAY_7_6_114_38!#REF!-0.00909529)*CONWAY_7_6_114_38!#REF!+0.06793952)*CONWAY_7_6_114_38!#REF!+999.84259</f>
        <v>#REF!</v>
      </c>
      <c r="B529" t="e">
        <f>(((0.0000000053875*CONWAY_7_6_114_38!#REF!-0.00000082467)*CONWAY_7_6_114_38!#REF!+0.000076438)*CONWAY_7_6_114_38!#REF!-0.0040899)*CONWAY_7_6_114_38!#REF!+0.824493</f>
        <v>#REF!</v>
      </c>
      <c r="C529" t="e">
        <f>(-(0.0000016546*CONWAY_7_6_114_38!#REF!)+0.00010227)*CONWAY_7_6_114_38!#REF!-0.00572466</f>
        <v>#REF!</v>
      </c>
    </row>
    <row r="530" spans="1:3">
      <c r="A530" t="e">
        <f>((((0.000000006536336*CONWAY_7_6_114_38!#REF!-0.000001120083)*CONWAY_7_6_114_38!#REF!+0.0001001685)*CONWAY_7_6_114_38!#REF!-0.00909529)*CONWAY_7_6_114_38!#REF!+0.06793952)*CONWAY_7_6_114_38!#REF!+999.84259</f>
        <v>#REF!</v>
      </c>
      <c r="B530" t="e">
        <f>(((0.0000000053875*CONWAY_7_6_114_38!#REF!-0.00000082467)*CONWAY_7_6_114_38!#REF!+0.000076438)*CONWAY_7_6_114_38!#REF!-0.0040899)*CONWAY_7_6_114_38!#REF!+0.824493</f>
        <v>#REF!</v>
      </c>
      <c r="C530" t="e">
        <f>(-(0.0000016546*CONWAY_7_6_114_38!#REF!)+0.00010227)*CONWAY_7_6_114_38!#REF!-0.00572466</f>
        <v>#REF!</v>
      </c>
    </row>
    <row r="531" spans="1:3">
      <c r="A531" t="e">
        <f>((((0.000000006536336*CONWAY_7_6_114_38!#REF!-0.000001120083)*CONWAY_7_6_114_38!#REF!+0.0001001685)*CONWAY_7_6_114_38!#REF!-0.00909529)*CONWAY_7_6_114_38!#REF!+0.06793952)*CONWAY_7_6_114_38!#REF!+999.84259</f>
        <v>#REF!</v>
      </c>
      <c r="B531" t="e">
        <f>(((0.0000000053875*CONWAY_7_6_114_38!#REF!-0.00000082467)*CONWAY_7_6_114_38!#REF!+0.000076438)*CONWAY_7_6_114_38!#REF!-0.0040899)*CONWAY_7_6_114_38!#REF!+0.824493</f>
        <v>#REF!</v>
      </c>
      <c r="C531" t="e">
        <f>(-(0.0000016546*CONWAY_7_6_114_38!#REF!)+0.00010227)*CONWAY_7_6_114_38!#REF!-0.00572466</f>
        <v>#REF!</v>
      </c>
    </row>
    <row r="532" spans="1:3">
      <c r="A532" t="e">
        <f>((((0.000000006536336*CONWAY_7_6_114_38!#REF!-0.000001120083)*CONWAY_7_6_114_38!#REF!+0.0001001685)*CONWAY_7_6_114_38!#REF!-0.00909529)*CONWAY_7_6_114_38!#REF!+0.06793952)*CONWAY_7_6_114_38!#REF!+999.84259</f>
        <v>#REF!</v>
      </c>
      <c r="B532" t="e">
        <f>(((0.0000000053875*CONWAY_7_6_114_38!#REF!-0.00000082467)*CONWAY_7_6_114_38!#REF!+0.000076438)*CONWAY_7_6_114_38!#REF!-0.0040899)*CONWAY_7_6_114_38!#REF!+0.824493</f>
        <v>#REF!</v>
      </c>
      <c r="C532" t="e">
        <f>(-(0.0000016546*CONWAY_7_6_114_38!#REF!)+0.00010227)*CONWAY_7_6_114_38!#REF!-0.00572466</f>
        <v>#REF!</v>
      </c>
    </row>
    <row r="533" spans="1:3">
      <c r="A533" t="e">
        <f>((((0.000000006536336*CONWAY_7_6_114_38!#REF!-0.000001120083)*CONWAY_7_6_114_38!#REF!+0.0001001685)*CONWAY_7_6_114_38!#REF!-0.00909529)*CONWAY_7_6_114_38!#REF!+0.06793952)*CONWAY_7_6_114_38!#REF!+999.84259</f>
        <v>#REF!</v>
      </c>
      <c r="B533" t="e">
        <f>(((0.0000000053875*CONWAY_7_6_114_38!#REF!-0.00000082467)*CONWAY_7_6_114_38!#REF!+0.000076438)*CONWAY_7_6_114_38!#REF!-0.0040899)*CONWAY_7_6_114_38!#REF!+0.824493</f>
        <v>#REF!</v>
      </c>
      <c r="C533" t="e">
        <f>(-(0.0000016546*CONWAY_7_6_114_38!#REF!)+0.00010227)*CONWAY_7_6_114_38!#REF!-0.00572466</f>
        <v>#REF!</v>
      </c>
    </row>
    <row r="534" spans="1:3">
      <c r="A534" t="e">
        <f>((((0.000000006536336*CONWAY_7_6_114_38!#REF!-0.000001120083)*CONWAY_7_6_114_38!#REF!+0.0001001685)*CONWAY_7_6_114_38!#REF!-0.00909529)*CONWAY_7_6_114_38!#REF!+0.06793952)*CONWAY_7_6_114_38!#REF!+999.84259</f>
        <v>#REF!</v>
      </c>
      <c r="B534" t="e">
        <f>(((0.0000000053875*CONWAY_7_6_114_38!#REF!-0.00000082467)*CONWAY_7_6_114_38!#REF!+0.000076438)*CONWAY_7_6_114_38!#REF!-0.0040899)*CONWAY_7_6_114_38!#REF!+0.824493</f>
        <v>#REF!</v>
      </c>
      <c r="C534" t="e">
        <f>(-(0.0000016546*CONWAY_7_6_114_38!#REF!)+0.00010227)*CONWAY_7_6_114_38!#REF!-0.00572466</f>
        <v>#REF!</v>
      </c>
    </row>
    <row r="535" spans="1:3">
      <c r="A535" t="e">
        <f>((((0.000000006536336*CONWAY_7_6_114_38!#REF!-0.000001120083)*CONWAY_7_6_114_38!#REF!+0.0001001685)*CONWAY_7_6_114_38!#REF!-0.00909529)*CONWAY_7_6_114_38!#REF!+0.06793952)*CONWAY_7_6_114_38!#REF!+999.84259</f>
        <v>#REF!</v>
      </c>
      <c r="B535" t="e">
        <f>(((0.0000000053875*CONWAY_7_6_114_38!#REF!-0.00000082467)*CONWAY_7_6_114_38!#REF!+0.000076438)*CONWAY_7_6_114_38!#REF!-0.0040899)*CONWAY_7_6_114_38!#REF!+0.824493</f>
        <v>#REF!</v>
      </c>
      <c r="C535" t="e">
        <f>(-(0.0000016546*CONWAY_7_6_114_38!#REF!)+0.00010227)*CONWAY_7_6_114_38!#REF!-0.00572466</f>
        <v>#REF!</v>
      </c>
    </row>
    <row r="536" spans="1:3">
      <c r="A536" t="e">
        <f>((((0.000000006536336*CONWAY_7_6_114_38!#REF!-0.000001120083)*CONWAY_7_6_114_38!#REF!+0.0001001685)*CONWAY_7_6_114_38!#REF!-0.00909529)*CONWAY_7_6_114_38!#REF!+0.06793952)*CONWAY_7_6_114_38!#REF!+999.84259</f>
        <v>#REF!</v>
      </c>
      <c r="B536" t="e">
        <f>(((0.0000000053875*CONWAY_7_6_114_38!#REF!-0.00000082467)*CONWAY_7_6_114_38!#REF!+0.000076438)*CONWAY_7_6_114_38!#REF!-0.0040899)*CONWAY_7_6_114_38!#REF!+0.824493</f>
        <v>#REF!</v>
      </c>
      <c r="C536" t="e">
        <f>(-(0.0000016546*CONWAY_7_6_114_38!#REF!)+0.00010227)*CONWAY_7_6_114_38!#REF!-0.00572466</f>
        <v>#REF!</v>
      </c>
    </row>
    <row r="537" spans="1:3">
      <c r="A537" t="e">
        <f>((((0.000000006536336*CONWAY_7_6_114_38!#REF!-0.000001120083)*CONWAY_7_6_114_38!#REF!+0.0001001685)*CONWAY_7_6_114_38!#REF!-0.00909529)*CONWAY_7_6_114_38!#REF!+0.06793952)*CONWAY_7_6_114_38!#REF!+999.84259</f>
        <v>#REF!</v>
      </c>
      <c r="B537" t="e">
        <f>(((0.0000000053875*CONWAY_7_6_114_38!#REF!-0.00000082467)*CONWAY_7_6_114_38!#REF!+0.000076438)*CONWAY_7_6_114_38!#REF!-0.0040899)*CONWAY_7_6_114_38!#REF!+0.824493</f>
        <v>#REF!</v>
      </c>
      <c r="C537" t="e">
        <f>(-(0.0000016546*CONWAY_7_6_114_38!#REF!)+0.00010227)*CONWAY_7_6_114_38!#REF!-0.00572466</f>
        <v>#REF!</v>
      </c>
    </row>
    <row r="538" spans="1:3">
      <c r="A538" t="e">
        <f>((((0.000000006536336*CONWAY_7_6_114_38!#REF!-0.000001120083)*CONWAY_7_6_114_38!#REF!+0.0001001685)*CONWAY_7_6_114_38!#REF!-0.00909529)*CONWAY_7_6_114_38!#REF!+0.06793952)*CONWAY_7_6_114_38!#REF!+999.84259</f>
        <v>#REF!</v>
      </c>
      <c r="B538" t="e">
        <f>(((0.0000000053875*CONWAY_7_6_114_38!#REF!-0.00000082467)*CONWAY_7_6_114_38!#REF!+0.000076438)*CONWAY_7_6_114_38!#REF!-0.0040899)*CONWAY_7_6_114_38!#REF!+0.824493</f>
        <v>#REF!</v>
      </c>
      <c r="C538" t="e">
        <f>(-(0.0000016546*CONWAY_7_6_114_38!#REF!)+0.00010227)*CONWAY_7_6_114_38!#REF!-0.00572466</f>
        <v>#REF!</v>
      </c>
    </row>
    <row r="539" spans="1:3">
      <c r="A539" t="e">
        <f>((((0.000000006536336*CONWAY_7_6_114_38!#REF!-0.000001120083)*CONWAY_7_6_114_38!#REF!+0.0001001685)*CONWAY_7_6_114_38!#REF!-0.00909529)*CONWAY_7_6_114_38!#REF!+0.06793952)*CONWAY_7_6_114_38!#REF!+999.84259</f>
        <v>#REF!</v>
      </c>
      <c r="B539" t="e">
        <f>(((0.0000000053875*CONWAY_7_6_114_38!#REF!-0.00000082467)*CONWAY_7_6_114_38!#REF!+0.000076438)*CONWAY_7_6_114_38!#REF!-0.0040899)*CONWAY_7_6_114_38!#REF!+0.824493</f>
        <v>#REF!</v>
      </c>
      <c r="C539" t="e">
        <f>(-(0.0000016546*CONWAY_7_6_114_38!#REF!)+0.00010227)*CONWAY_7_6_114_38!#REF!-0.00572466</f>
        <v>#REF!</v>
      </c>
    </row>
    <row r="540" spans="1:3">
      <c r="A540" t="e">
        <f>((((0.000000006536336*CONWAY_7_6_114_38!#REF!-0.000001120083)*CONWAY_7_6_114_38!#REF!+0.0001001685)*CONWAY_7_6_114_38!#REF!-0.00909529)*CONWAY_7_6_114_38!#REF!+0.06793952)*CONWAY_7_6_114_38!#REF!+999.84259</f>
        <v>#REF!</v>
      </c>
      <c r="B540" t="e">
        <f>(((0.0000000053875*CONWAY_7_6_114_38!#REF!-0.00000082467)*CONWAY_7_6_114_38!#REF!+0.000076438)*CONWAY_7_6_114_38!#REF!-0.0040899)*CONWAY_7_6_114_38!#REF!+0.824493</f>
        <v>#REF!</v>
      </c>
      <c r="C540" t="e">
        <f>(-(0.0000016546*CONWAY_7_6_114_38!#REF!)+0.00010227)*CONWAY_7_6_114_38!#REF!-0.00572466</f>
        <v>#REF!</v>
      </c>
    </row>
    <row r="541" spans="1:3">
      <c r="A541" t="e">
        <f>((((0.000000006536336*CONWAY_7_6_114_38!#REF!-0.000001120083)*CONWAY_7_6_114_38!#REF!+0.0001001685)*CONWAY_7_6_114_38!#REF!-0.00909529)*CONWAY_7_6_114_38!#REF!+0.06793952)*CONWAY_7_6_114_38!#REF!+999.84259</f>
        <v>#REF!</v>
      </c>
      <c r="B541" t="e">
        <f>(((0.0000000053875*CONWAY_7_6_114_38!#REF!-0.00000082467)*CONWAY_7_6_114_38!#REF!+0.000076438)*CONWAY_7_6_114_38!#REF!-0.0040899)*CONWAY_7_6_114_38!#REF!+0.824493</f>
        <v>#REF!</v>
      </c>
      <c r="C541" t="e">
        <f>(-(0.0000016546*CONWAY_7_6_114_38!#REF!)+0.00010227)*CONWAY_7_6_114_38!#REF!-0.00572466</f>
        <v>#REF!</v>
      </c>
    </row>
    <row r="542" spans="1:3">
      <c r="A542" t="e">
        <f>((((0.000000006536336*CONWAY_7_6_114_38!#REF!-0.000001120083)*CONWAY_7_6_114_38!#REF!+0.0001001685)*CONWAY_7_6_114_38!#REF!-0.00909529)*CONWAY_7_6_114_38!#REF!+0.06793952)*CONWAY_7_6_114_38!#REF!+999.84259</f>
        <v>#REF!</v>
      </c>
      <c r="B542" t="e">
        <f>(((0.0000000053875*CONWAY_7_6_114_38!#REF!-0.00000082467)*CONWAY_7_6_114_38!#REF!+0.000076438)*CONWAY_7_6_114_38!#REF!-0.0040899)*CONWAY_7_6_114_38!#REF!+0.824493</f>
        <v>#REF!</v>
      </c>
      <c r="C542" t="e">
        <f>(-(0.0000016546*CONWAY_7_6_114_38!#REF!)+0.00010227)*CONWAY_7_6_114_38!#REF!-0.00572466</f>
        <v>#REF!</v>
      </c>
    </row>
    <row r="543" spans="1:3">
      <c r="A543" t="e">
        <f>((((0.000000006536336*CONWAY_7_6_114_38!#REF!-0.000001120083)*CONWAY_7_6_114_38!#REF!+0.0001001685)*CONWAY_7_6_114_38!#REF!-0.00909529)*CONWAY_7_6_114_38!#REF!+0.06793952)*CONWAY_7_6_114_38!#REF!+999.84259</f>
        <v>#REF!</v>
      </c>
      <c r="B543" t="e">
        <f>(((0.0000000053875*CONWAY_7_6_114_38!#REF!-0.00000082467)*CONWAY_7_6_114_38!#REF!+0.000076438)*CONWAY_7_6_114_38!#REF!-0.0040899)*CONWAY_7_6_114_38!#REF!+0.824493</f>
        <v>#REF!</v>
      </c>
      <c r="C543" t="e">
        <f>(-(0.0000016546*CONWAY_7_6_114_38!#REF!)+0.00010227)*CONWAY_7_6_114_38!#REF!-0.00572466</f>
        <v>#REF!</v>
      </c>
    </row>
    <row r="544" spans="1:3">
      <c r="A544" t="e">
        <f>((((0.000000006536336*CONWAY_7_6_114_38!#REF!-0.000001120083)*CONWAY_7_6_114_38!#REF!+0.0001001685)*CONWAY_7_6_114_38!#REF!-0.00909529)*CONWAY_7_6_114_38!#REF!+0.06793952)*CONWAY_7_6_114_38!#REF!+999.84259</f>
        <v>#REF!</v>
      </c>
      <c r="B544" t="e">
        <f>(((0.0000000053875*CONWAY_7_6_114_38!#REF!-0.00000082467)*CONWAY_7_6_114_38!#REF!+0.000076438)*CONWAY_7_6_114_38!#REF!-0.0040899)*CONWAY_7_6_114_38!#REF!+0.824493</f>
        <v>#REF!</v>
      </c>
      <c r="C544" t="e">
        <f>(-(0.0000016546*CONWAY_7_6_114_38!#REF!)+0.00010227)*CONWAY_7_6_114_38!#REF!-0.00572466</f>
        <v>#REF!</v>
      </c>
    </row>
    <row r="545" spans="1:3">
      <c r="A545" t="e">
        <f>((((0.000000006536336*CONWAY_7_6_114_38!#REF!-0.000001120083)*CONWAY_7_6_114_38!#REF!+0.0001001685)*CONWAY_7_6_114_38!#REF!-0.00909529)*CONWAY_7_6_114_38!#REF!+0.06793952)*CONWAY_7_6_114_38!#REF!+999.84259</f>
        <v>#REF!</v>
      </c>
      <c r="B545" t="e">
        <f>(((0.0000000053875*CONWAY_7_6_114_38!#REF!-0.00000082467)*CONWAY_7_6_114_38!#REF!+0.000076438)*CONWAY_7_6_114_38!#REF!-0.0040899)*CONWAY_7_6_114_38!#REF!+0.824493</f>
        <v>#REF!</v>
      </c>
      <c r="C545" t="e">
        <f>(-(0.0000016546*CONWAY_7_6_114_38!#REF!)+0.00010227)*CONWAY_7_6_114_38!#REF!-0.00572466</f>
        <v>#REF!</v>
      </c>
    </row>
    <row r="546" spans="1:3">
      <c r="A546" t="e">
        <f>((((0.000000006536336*CONWAY_7_6_114_38!#REF!-0.000001120083)*CONWAY_7_6_114_38!#REF!+0.0001001685)*CONWAY_7_6_114_38!#REF!-0.00909529)*CONWAY_7_6_114_38!#REF!+0.06793952)*CONWAY_7_6_114_38!#REF!+999.84259</f>
        <v>#REF!</v>
      </c>
      <c r="B546" t="e">
        <f>(((0.0000000053875*CONWAY_7_6_114_38!#REF!-0.00000082467)*CONWAY_7_6_114_38!#REF!+0.000076438)*CONWAY_7_6_114_38!#REF!-0.0040899)*CONWAY_7_6_114_38!#REF!+0.824493</f>
        <v>#REF!</v>
      </c>
      <c r="C546" t="e">
        <f>(-(0.0000016546*CONWAY_7_6_114_38!#REF!)+0.00010227)*CONWAY_7_6_114_38!#REF!-0.00572466</f>
        <v>#REF!</v>
      </c>
    </row>
    <row r="547" spans="1:3">
      <c r="A547" t="e">
        <f>((((0.000000006536336*CONWAY_7_6_114_38!#REF!-0.000001120083)*CONWAY_7_6_114_38!#REF!+0.0001001685)*CONWAY_7_6_114_38!#REF!-0.00909529)*CONWAY_7_6_114_38!#REF!+0.06793952)*CONWAY_7_6_114_38!#REF!+999.84259</f>
        <v>#REF!</v>
      </c>
      <c r="B547" t="e">
        <f>(((0.0000000053875*CONWAY_7_6_114_38!#REF!-0.00000082467)*CONWAY_7_6_114_38!#REF!+0.000076438)*CONWAY_7_6_114_38!#REF!-0.0040899)*CONWAY_7_6_114_38!#REF!+0.824493</f>
        <v>#REF!</v>
      </c>
      <c r="C547" t="e">
        <f>(-(0.0000016546*CONWAY_7_6_114_38!#REF!)+0.00010227)*CONWAY_7_6_114_38!#REF!-0.00572466</f>
        <v>#REF!</v>
      </c>
    </row>
    <row r="548" spans="1:3">
      <c r="A548" t="e">
        <f>((((0.000000006536336*CONWAY_7_6_114_38!#REF!-0.000001120083)*CONWAY_7_6_114_38!#REF!+0.0001001685)*CONWAY_7_6_114_38!#REF!-0.00909529)*CONWAY_7_6_114_38!#REF!+0.06793952)*CONWAY_7_6_114_38!#REF!+999.84259</f>
        <v>#REF!</v>
      </c>
      <c r="B548" t="e">
        <f>(((0.0000000053875*CONWAY_7_6_114_38!#REF!-0.00000082467)*CONWAY_7_6_114_38!#REF!+0.000076438)*CONWAY_7_6_114_38!#REF!-0.0040899)*CONWAY_7_6_114_38!#REF!+0.824493</f>
        <v>#REF!</v>
      </c>
      <c r="C548" t="e">
        <f>(-(0.0000016546*CONWAY_7_6_114_38!#REF!)+0.00010227)*CONWAY_7_6_114_38!#REF!-0.00572466</f>
        <v>#REF!</v>
      </c>
    </row>
    <row r="549" spans="1:3">
      <c r="A549" t="e">
        <f>((((0.000000006536336*CONWAY_7_6_114_38!#REF!-0.000001120083)*CONWAY_7_6_114_38!#REF!+0.0001001685)*CONWAY_7_6_114_38!#REF!-0.00909529)*CONWAY_7_6_114_38!#REF!+0.06793952)*CONWAY_7_6_114_38!#REF!+999.84259</f>
        <v>#REF!</v>
      </c>
      <c r="B549" t="e">
        <f>(((0.0000000053875*CONWAY_7_6_114_38!#REF!-0.00000082467)*CONWAY_7_6_114_38!#REF!+0.000076438)*CONWAY_7_6_114_38!#REF!-0.0040899)*CONWAY_7_6_114_38!#REF!+0.824493</f>
        <v>#REF!</v>
      </c>
      <c r="C549" t="e">
        <f>(-(0.0000016546*CONWAY_7_6_114_38!#REF!)+0.00010227)*CONWAY_7_6_114_38!#REF!-0.00572466</f>
        <v>#REF!</v>
      </c>
    </row>
    <row r="550" spans="1:3">
      <c r="A550" t="e">
        <f>((((0.000000006536336*CONWAY_7_6_114_38!#REF!-0.000001120083)*CONWAY_7_6_114_38!#REF!+0.0001001685)*CONWAY_7_6_114_38!#REF!-0.00909529)*CONWAY_7_6_114_38!#REF!+0.06793952)*CONWAY_7_6_114_38!#REF!+999.84259</f>
        <v>#REF!</v>
      </c>
      <c r="B550" t="e">
        <f>(((0.0000000053875*CONWAY_7_6_114_38!#REF!-0.00000082467)*CONWAY_7_6_114_38!#REF!+0.000076438)*CONWAY_7_6_114_38!#REF!-0.0040899)*CONWAY_7_6_114_38!#REF!+0.824493</f>
        <v>#REF!</v>
      </c>
      <c r="C550" t="e">
        <f>(-(0.0000016546*CONWAY_7_6_114_38!#REF!)+0.00010227)*CONWAY_7_6_114_38!#REF!-0.00572466</f>
        <v>#REF!</v>
      </c>
    </row>
    <row r="551" spans="1:3">
      <c r="A551" t="e">
        <f>((((0.000000006536336*CONWAY_7_6_114_38!#REF!-0.000001120083)*CONWAY_7_6_114_38!#REF!+0.0001001685)*CONWAY_7_6_114_38!#REF!-0.00909529)*CONWAY_7_6_114_38!#REF!+0.06793952)*CONWAY_7_6_114_38!#REF!+999.84259</f>
        <v>#REF!</v>
      </c>
      <c r="B551" t="e">
        <f>(((0.0000000053875*CONWAY_7_6_114_38!#REF!-0.00000082467)*CONWAY_7_6_114_38!#REF!+0.000076438)*CONWAY_7_6_114_38!#REF!-0.0040899)*CONWAY_7_6_114_38!#REF!+0.824493</f>
        <v>#REF!</v>
      </c>
      <c r="C551" t="e">
        <f>(-(0.0000016546*CONWAY_7_6_114_38!#REF!)+0.00010227)*CONWAY_7_6_114_38!#REF!-0.00572466</f>
        <v>#REF!</v>
      </c>
    </row>
    <row r="552" spans="1:3">
      <c r="A552" t="e">
        <f>((((0.000000006536336*CONWAY_7_6_114_38!#REF!-0.000001120083)*CONWAY_7_6_114_38!#REF!+0.0001001685)*CONWAY_7_6_114_38!#REF!-0.00909529)*CONWAY_7_6_114_38!#REF!+0.06793952)*CONWAY_7_6_114_38!#REF!+999.84259</f>
        <v>#REF!</v>
      </c>
      <c r="B552" t="e">
        <f>(((0.0000000053875*CONWAY_7_6_114_38!#REF!-0.00000082467)*CONWAY_7_6_114_38!#REF!+0.000076438)*CONWAY_7_6_114_38!#REF!-0.0040899)*CONWAY_7_6_114_38!#REF!+0.824493</f>
        <v>#REF!</v>
      </c>
      <c r="C552" t="e">
        <f>(-(0.0000016546*CONWAY_7_6_114_38!#REF!)+0.00010227)*CONWAY_7_6_114_38!#REF!-0.00572466</f>
        <v>#REF!</v>
      </c>
    </row>
    <row r="553" spans="1:3">
      <c r="A553" t="e">
        <f>((((0.000000006536336*CONWAY_7_6_114_38!#REF!-0.000001120083)*CONWAY_7_6_114_38!#REF!+0.0001001685)*CONWAY_7_6_114_38!#REF!-0.00909529)*CONWAY_7_6_114_38!#REF!+0.06793952)*CONWAY_7_6_114_38!#REF!+999.84259</f>
        <v>#REF!</v>
      </c>
      <c r="B553" t="e">
        <f>(((0.0000000053875*CONWAY_7_6_114_38!#REF!-0.00000082467)*CONWAY_7_6_114_38!#REF!+0.000076438)*CONWAY_7_6_114_38!#REF!-0.0040899)*CONWAY_7_6_114_38!#REF!+0.824493</f>
        <v>#REF!</v>
      </c>
      <c r="C553" t="e">
        <f>(-(0.0000016546*CONWAY_7_6_114_38!#REF!)+0.00010227)*CONWAY_7_6_114_38!#REF!-0.00572466</f>
        <v>#REF!</v>
      </c>
    </row>
    <row r="554" spans="1:3">
      <c r="A554" t="e">
        <f>((((0.000000006536336*CONWAY_7_6_114_38!#REF!-0.000001120083)*CONWAY_7_6_114_38!#REF!+0.0001001685)*CONWAY_7_6_114_38!#REF!-0.00909529)*CONWAY_7_6_114_38!#REF!+0.06793952)*CONWAY_7_6_114_38!#REF!+999.84259</f>
        <v>#REF!</v>
      </c>
      <c r="B554" t="e">
        <f>(((0.0000000053875*CONWAY_7_6_114_38!#REF!-0.00000082467)*CONWAY_7_6_114_38!#REF!+0.000076438)*CONWAY_7_6_114_38!#REF!-0.0040899)*CONWAY_7_6_114_38!#REF!+0.824493</f>
        <v>#REF!</v>
      </c>
      <c r="C554" t="e">
        <f>(-(0.0000016546*CONWAY_7_6_114_38!#REF!)+0.00010227)*CONWAY_7_6_114_38!#REF!-0.00572466</f>
        <v>#REF!</v>
      </c>
    </row>
    <row r="555" spans="1:3">
      <c r="A555" t="e">
        <f>((((0.000000006536336*CONWAY_7_6_114_38!#REF!-0.000001120083)*CONWAY_7_6_114_38!#REF!+0.0001001685)*CONWAY_7_6_114_38!#REF!-0.00909529)*CONWAY_7_6_114_38!#REF!+0.06793952)*CONWAY_7_6_114_38!#REF!+999.84259</f>
        <v>#REF!</v>
      </c>
      <c r="B555" t="e">
        <f>(((0.0000000053875*CONWAY_7_6_114_38!#REF!-0.00000082467)*CONWAY_7_6_114_38!#REF!+0.000076438)*CONWAY_7_6_114_38!#REF!-0.0040899)*CONWAY_7_6_114_38!#REF!+0.824493</f>
        <v>#REF!</v>
      </c>
      <c r="C555" t="e">
        <f>(-(0.0000016546*CONWAY_7_6_114_38!#REF!)+0.00010227)*CONWAY_7_6_114_38!#REF!-0.00572466</f>
        <v>#REF!</v>
      </c>
    </row>
    <row r="556" spans="1:3">
      <c r="A556" t="e">
        <f>((((0.000000006536336*CONWAY_7_6_114_38!#REF!-0.000001120083)*CONWAY_7_6_114_38!#REF!+0.0001001685)*CONWAY_7_6_114_38!#REF!-0.00909529)*CONWAY_7_6_114_38!#REF!+0.06793952)*CONWAY_7_6_114_38!#REF!+999.84259</f>
        <v>#REF!</v>
      </c>
      <c r="B556" t="e">
        <f>(((0.0000000053875*CONWAY_7_6_114_38!#REF!-0.00000082467)*CONWAY_7_6_114_38!#REF!+0.000076438)*CONWAY_7_6_114_38!#REF!-0.0040899)*CONWAY_7_6_114_38!#REF!+0.824493</f>
        <v>#REF!</v>
      </c>
      <c r="C556" t="e">
        <f>(-(0.0000016546*CONWAY_7_6_114_38!#REF!)+0.00010227)*CONWAY_7_6_114_38!#REF!-0.00572466</f>
        <v>#REF!</v>
      </c>
    </row>
    <row r="557" spans="1:3">
      <c r="A557" t="e">
        <f>((((0.000000006536336*CONWAY_7_6_114_38!#REF!-0.000001120083)*CONWAY_7_6_114_38!#REF!+0.0001001685)*CONWAY_7_6_114_38!#REF!-0.00909529)*CONWAY_7_6_114_38!#REF!+0.06793952)*CONWAY_7_6_114_38!#REF!+999.84259</f>
        <v>#REF!</v>
      </c>
      <c r="B557" t="e">
        <f>(((0.0000000053875*CONWAY_7_6_114_38!#REF!-0.00000082467)*CONWAY_7_6_114_38!#REF!+0.000076438)*CONWAY_7_6_114_38!#REF!-0.0040899)*CONWAY_7_6_114_38!#REF!+0.824493</f>
        <v>#REF!</v>
      </c>
      <c r="C557" t="e">
        <f>(-(0.0000016546*CONWAY_7_6_114_38!#REF!)+0.00010227)*CONWAY_7_6_114_38!#REF!-0.00572466</f>
        <v>#REF!</v>
      </c>
    </row>
    <row r="558" spans="1:3">
      <c r="A558" t="e">
        <f>((((0.000000006536336*CONWAY_7_6_114_38!#REF!-0.000001120083)*CONWAY_7_6_114_38!#REF!+0.0001001685)*CONWAY_7_6_114_38!#REF!-0.00909529)*CONWAY_7_6_114_38!#REF!+0.06793952)*CONWAY_7_6_114_38!#REF!+999.84259</f>
        <v>#REF!</v>
      </c>
      <c r="B558" t="e">
        <f>(((0.0000000053875*CONWAY_7_6_114_38!#REF!-0.00000082467)*CONWAY_7_6_114_38!#REF!+0.000076438)*CONWAY_7_6_114_38!#REF!-0.0040899)*CONWAY_7_6_114_38!#REF!+0.824493</f>
        <v>#REF!</v>
      </c>
      <c r="C558" t="e">
        <f>(-(0.0000016546*CONWAY_7_6_114_38!#REF!)+0.00010227)*CONWAY_7_6_114_38!#REF!-0.00572466</f>
        <v>#REF!</v>
      </c>
    </row>
    <row r="559" spans="1:3">
      <c r="A559" t="e">
        <f>((((0.000000006536336*CONWAY_7_6_114_38!#REF!-0.000001120083)*CONWAY_7_6_114_38!#REF!+0.0001001685)*CONWAY_7_6_114_38!#REF!-0.00909529)*CONWAY_7_6_114_38!#REF!+0.06793952)*CONWAY_7_6_114_38!#REF!+999.84259</f>
        <v>#REF!</v>
      </c>
      <c r="B559" t="e">
        <f>(((0.0000000053875*CONWAY_7_6_114_38!#REF!-0.00000082467)*CONWAY_7_6_114_38!#REF!+0.000076438)*CONWAY_7_6_114_38!#REF!-0.0040899)*CONWAY_7_6_114_38!#REF!+0.824493</f>
        <v>#REF!</v>
      </c>
      <c r="C559" t="e">
        <f>(-(0.0000016546*CONWAY_7_6_114_38!#REF!)+0.00010227)*CONWAY_7_6_114_38!#REF!-0.00572466</f>
        <v>#REF!</v>
      </c>
    </row>
    <row r="560" spans="1:3">
      <c r="A560" t="e">
        <f>((((0.000000006536336*CONWAY_7_6_114_38!#REF!-0.000001120083)*CONWAY_7_6_114_38!#REF!+0.0001001685)*CONWAY_7_6_114_38!#REF!-0.00909529)*CONWAY_7_6_114_38!#REF!+0.06793952)*CONWAY_7_6_114_38!#REF!+999.84259</f>
        <v>#REF!</v>
      </c>
      <c r="B560" t="e">
        <f>(((0.0000000053875*CONWAY_7_6_114_38!#REF!-0.00000082467)*CONWAY_7_6_114_38!#REF!+0.000076438)*CONWAY_7_6_114_38!#REF!-0.0040899)*CONWAY_7_6_114_38!#REF!+0.824493</f>
        <v>#REF!</v>
      </c>
      <c r="C560" t="e">
        <f>(-(0.0000016546*CONWAY_7_6_114_38!#REF!)+0.00010227)*CONWAY_7_6_114_38!#REF!-0.00572466</f>
        <v>#REF!</v>
      </c>
    </row>
    <row r="561" spans="1:3">
      <c r="A561" t="e">
        <f>((((0.000000006536336*CONWAY_7_6_114_38!#REF!-0.000001120083)*CONWAY_7_6_114_38!#REF!+0.0001001685)*CONWAY_7_6_114_38!#REF!-0.00909529)*CONWAY_7_6_114_38!#REF!+0.06793952)*CONWAY_7_6_114_38!#REF!+999.84259</f>
        <v>#REF!</v>
      </c>
      <c r="B561" t="e">
        <f>(((0.0000000053875*CONWAY_7_6_114_38!#REF!-0.00000082467)*CONWAY_7_6_114_38!#REF!+0.000076438)*CONWAY_7_6_114_38!#REF!-0.0040899)*CONWAY_7_6_114_38!#REF!+0.824493</f>
        <v>#REF!</v>
      </c>
      <c r="C561" t="e">
        <f>(-(0.0000016546*CONWAY_7_6_114_38!#REF!)+0.00010227)*CONWAY_7_6_114_38!#REF!-0.00572466</f>
        <v>#REF!</v>
      </c>
    </row>
    <row r="562" spans="1:3">
      <c r="A562" t="e">
        <f>((((0.000000006536336*CONWAY_7_6_114_38!#REF!-0.000001120083)*CONWAY_7_6_114_38!#REF!+0.0001001685)*CONWAY_7_6_114_38!#REF!-0.00909529)*CONWAY_7_6_114_38!#REF!+0.06793952)*CONWAY_7_6_114_38!#REF!+999.84259</f>
        <v>#REF!</v>
      </c>
      <c r="B562" t="e">
        <f>(((0.0000000053875*CONWAY_7_6_114_38!#REF!-0.00000082467)*CONWAY_7_6_114_38!#REF!+0.000076438)*CONWAY_7_6_114_38!#REF!-0.0040899)*CONWAY_7_6_114_38!#REF!+0.824493</f>
        <v>#REF!</v>
      </c>
      <c r="C562" t="e">
        <f>(-(0.0000016546*CONWAY_7_6_114_38!#REF!)+0.00010227)*CONWAY_7_6_114_38!#REF!-0.00572466</f>
        <v>#REF!</v>
      </c>
    </row>
    <row r="563" spans="1:3">
      <c r="A563" t="e">
        <f>((((0.000000006536336*CONWAY_7_6_114_38!#REF!-0.000001120083)*CONWAY_7_6_114_38!#REF!+0.0001001685)*CONWAY_7_6_114_38!#REF!-0.00909529)*CONWAY_7_6_114_38!#REF!+0.06793952)*CONWAY_7_6_114_38!#REF!+999.84259</f>
        <v>#REF!</v>
      </c>
      <c r="B563" t="e">
        <f>(((0.0000000053875*CONWAY_7_6_114_38!#REF!-0.00000082467)*CONWAY_7_6_114_38!#REF!+0.000076438)*CONWAY_7_6_114_38!#REF!-0.0040899)*CONWAY_7_6_114_38!#REF!+0.824493</f>
        <v>#REF!</v>
      </c>
      <c r="C563" t="e">
        <f>(-(0.0000016546*CONWAY_7_6_114_38!#REF!)+0.00010227)*CONWAY_7_6_114_38!#REF!-0.00572466</f>
        <v>#REF!</v>
      </c>
    </row>
    <row r="564" spans="1:3">
      <c r="A564" t="e">
        <f>((((0.000000006536336*CONWAY_7_6_114_38!#REF!-0.000001120083)*CONWAY_7_6_114_38!#REF!+0.0001001685)*CONWAY_7_6_114_38!#REF!-0.00909529)*CONWAY_7_6_114_38!#REF!+0.06793952)*CONWAY_7_6_114_38!#REF!+999.84259</f>
        <v>#REF!</v>
      </c>
      <c r="B564" t="e">
        <f>(((0.0000000053875*CONWAY_7_6_114_38!#REF!-0.00000082467)*CONWAY_7_6_114_38!#REF!+0.000076438)*CONWAY_7_6_114_38!#REF!-0.0040899)*CONWAY_7_6_114_38!#REF!+0.824493</f>
        <v>#REF!</v>
      </c>
      <c r="C564" t="e">
        <f>(-(0.0000016546*CONWAY_7_6_114_38!#REF!)+0.00010227)*CONWAY_7_6_114_38!#REF!-0.00572466</f>
        <v>#REF!</v>
      </c>
    </row>
    <row r="565" spans="1:3">
      <c r="A565" t="e">
        <f>((((0.000000006536336*CONWAY_7_6_114_38!#REF!-0.000001120083)*CONWAY_7_6_114_38!#REF!+0.0001001685)*CONWAY_7_6_114_38!#REF!-0.00909529)*CONWAY_7_6_114_38!#REF!+0.06793952)*CONWAY_7_6_114_38!#REF!+999.84259</f>
        <v>#REF!</v>
      </c>
      <c r="B565" t="e">
        <f>(((0.0000000053875*CONWAY_7_6_114_38!#REF!-0.00000082467)*CONWAY_7_6_114_38!#REF!+0.000076438)*CONWAY_7_6_114_38!#REF!-0.0040899)*CONWAY_7_6_114_38!#REF!+0.824493</f>
        <v>#REF!</v>
      </c>
      <c r="C565" t="e">
        <f>(-(0.0000016546*CONWAY_7_6_114_38!#REF!)+0.00010227)*CONWAY_7_6_114_38!#REF!-0.00572466</f>
        <v>#REF!</v>
      </c>
    </row>
    <row r="566" spans="1:3">
      <c r="A566" t="e">
        <f>((((0.000000006536336*CONWAY_7_6_114_38!#REF!-0.000001120083)*CONWAY_7_6_114_38!#REF!+0.0001001685)*CONWAY_7_6_114_38!#REF!-0.00909529)*CONWAY_7_6_114_38!#REF!+0.06793952)*CONWAY_7_6_114_38!#REF!+999.84259</f>
        <v>#REF!</v>
      </c>
      <c r="B566" t="e">
        <f>(((0.0000000053875*CONWAY_7_6_114_38!#REF!-0.00000082467)*CONWAY_7_6_114_38!#REF!+0.000076438)*CONWAY_7_6_114_38!#REF!-0.0040899)*CONWAY_7_6_114_38!#REF!+0.824493</f>
        <v>#REF!</v>
      </c>
      <c r="C566" t="e">
        <f>(-(0.0000016546*CONWAY_7_6_114_38!#REF!)+0.00010227)*CONWAY_7_6_114_38!#REF!-0.00572466</f>
        <v>#REF!</v>
      </c>
    </row>
    <row r="567" spans="1:3">
      <c r="A567" t="e">
        <f>((((0.000000006536336*CONWAY_7_6_114_38!#REF!-0.000001120083)*CONWAY_7_6_114_38!#REF!+0.0001001685)*CONWAY_7_6_114_38!#REF!-0.00909529)*CONWAY_7_6_114_38!#REF!+0.06793952)*CONWAY_7_6_114_38!#REF!+999.84259</f>
        <v>#REF!</v>
      </c>
      <c r="B567" t="e">
        <f>(((0.0000000053875*CONWAY_7_6_114_38!#REF!-0.00000082467)*CONWAY_7_6_114_38!#REF!+0.000076438)*CONWAY_7_6_114_38!#REF!-0.0040899)*CONWAY_7_6_114_38!#REF!+0.824493</f>
        <v>#REF!</v>
      </c>
      <c r="C567" t="e">
        <f>(-(0.0000016546*CONWAY_7_6_114_38!#REF!)+0.00010227)*CONWAY_7_6_114_38!#REF!-0.00572466</f>
        <v>#REF!</v>
      </c>
    </row>
    <row r="568" spans="1:3">
      <c r="A568" t="e">
        <f>((((0.000000006536336*CONWAY_7_6_114_38!#REF!-0.000001120083)*CONWAY_7_6_114_38!#REF!+0.0001001685)*CONWAY_7_6_114_38!#REF!-0.00909529)*CONWAY_7_6_114_38!#REF!+0.06793952)*CONWAY_7_6_114_38!#REF!+999.84259</f>
        <v>#REF!</v>
      </c>
      <c r="B568" t="e">
        <f>(((0.0000000053875*CONWAY_7_6_114_38!#REF!-0.00000082467)*CONWAY_7_6_114_38!#REF!+0.000076438)*CONWAY_7_6_114_38!#REF!-0.0040899)*CONWAY_7_6_114_38!#REF!+0.824493</f>
        <v>#REF!</v>
      </c>
      <c r="C568" t="e">
        <f>(-(0.0000016546*CONWAY_7_6_114_38!#REF!)+0.00010227)*CONWAY_7_6_114_38!#REF!-0.00572466</f>
        <v>#REF!</v>
      </c>
    </row>
    <row r="569" spans="1:3">
      <c r="A569" t="e">
        <f>((((0.000000006536336*CONWAY_7_6_114_38!#REF!-0.000001120083)*CONWAY_7_6_114_38!#REF!+0.0001001685)*CONWAY_7_6_114_38!#REF!-0.00909529)*CONWAY_7_6_114_38!#REF!+0.06793952)*CONWAY_7_6_114_38!#REF!+999.84259</f>
        <v>#REF!</v>
      </c>
      <c r="B569" t="e">
        <f>(((0.0000000053875*CONWAY_7_6_114_38!#REF!-0.00000082467)*CONWAY_7_6_114_38!#REF!+0.000076438)*CONWAY_7_6_114_38!#REF!-0.0040899)*CONWAY_7_6_114_38!#REF!+0.824493</f>
        <v>#REF!</v>
      </c>
      <c r="C569" t="e">
        <f>(-(0.0000016546*CONWAY_7_6_114_38!#REF!)+0.00010227)*CONWAY_7_6_114_38!#REF!-0.00572466</f>
        <v>#REF!</v>
      </c>
    </row>
    <row r="570" spans="1:3">
      <c r="A570" t="e">
        <f>((((0.000000006536336*CONWAY_7_6_114_38!#REF!-0.000001120083)*CONWAY_7_6_114_38!#REF!+0.0001001685)*CONWAY_7_6_114_38!#REF!-0.00909529)*CONWAY_7_6_114_38!#REF!+0.06793952)*CONWAY_7_6_114_38!#REF!+999.84259</f>
        <v>#REF!</v>
      </c>
      <c r="B570" t="e">
        <f>(((0.0000000053875*CONWAY_7_6_114_38!#REF!-0.00000082467)*CONWAY_7_6_114_38!#REF!+0.000076438)*CONWAY_7_6_114_38!#REF!-0.0040899)*CONWAY_7_6_114_38!#REF!+0.824493</f>
        <v>#REF!</v>
      </c>
      <c r="C570" t="e">
        <f>(-(0.0000016546*CONWAY_7_6_114_38!#REF!)+0.00010227)*CONWAY_7_6_114_38!#REF!-0.00572466</f>
        <v>#REF!</v>
      </c>
    </row>
    <row r="571" spans="1:3">
      <c r="A571" t="e">
        <f>((((0.000000006536336*CONWAY_7_6_114_38!#REF!-0.000001120083)*CONWAY_7_6_114_38!#REF!+0.0001001685)*CONWAY_7_6_114_38!#REF!-0.00909529)*CONWAY_7_6_114_38!#REF!+0.06793952)*CONWAY_7_6_114_38!#REF!+999.84259</f>
        <v>#REF!</v>
      </c>
      <c r="B571" t="e">
        <f>(((0.0000000053875*CONWAY_7_6_114_38!#REF!-0.00000082467)*CONWAY_7_6_114_38!#REF!+0.000076438)*CONWAY_7_6_114_38!#REF!-0.0040899)*CONWAY_7_6_114_38!#REF!+0.824493</f>
        <v>#REF!</v>
      </c>
      <c r="C571" t="e">
        <f>(-(0.0000016546*CONWAY_7_6_114_38!#REF!)+0.00010227)*CONWAY_7_6_114_38!#REF!-0.00572466</f>
        <v>#REF!</v>
      </c>
    </row>
    <row r="572" spans="1:3">
      <c r="A572" t="e">
        <f>((((0.000000006536336*CONWAY_7_6_114_38!#REF!-0.000001120083)*CONWAY_7_6_114_38!#REF!+0.0001001685)*CONWAY_7_6_114_38!#REF!-0.00909529)*CONWAY_7_6_114_38!#REF!+0.06793952)*CONWAY_7_6_114_38!#REF!+999.84259</f>
        <v>#REF!</v>
      </c>
      <c r="B572" t="e">
        <f>(((0.0000000053875*CONWAY_7_6_114_38!#REF!-0.00000082467)*CONWAY_7_6_114_38!#REF!+0.000076438)*CONWAY_7_6_114_38!#REF!-0.0040899)*CONWAY_7_6_114_38!#REF!+0.824493</f>
        <v>#REF!</v>
      </c>
      <c r="C572" t="e">
        <f>(-(0.0000016546*CONWAY_7_6_114_38!#REF!)+0.00010227)*CONWAY_7_6_114_38!#REF!-0.00572466</f>
        <v>#REF!</v>
      </c>
    </row>
    <row r="573" spans="1:3">
      <c r="A573" t="e">
        <f>((((0.000000006536336*CONWAY_7_6_114_38!#REF!-0.000001120083)*CONWAY_7_6_114_38!#REF!+0.0001001685)*CONWAY_7_6_114_38!#REF!-0.00909529)*CONWAY_7_6_114_38!#REF!+0.06793952)*CONWAY_7_6_114_38!#REF!+999.84259</f>
        <v>#REF!</v>
      </c>
      <c r="B573" t="e">
        <f>(((0.0000000053875*CONWAY_7_6_114_38!#REF!-0.00000082467)*CONWAY_7_6_114_38!#REF!+0.000076438)*CONWAY_7_6_114_38!#REF!-0.0040899)*CONWAY_7_6_114_38!#REF!+0.824493</f>
        <v>#REF!</v>
      </c>
      <c r="C573" t="e">
        <f>(-(0.0000016546*CONWAY_7_6_114_38!#REF!)+0.00010227)*CONWAY_7_6_114_38!#REF!-0.00572466</f>
        <v>#REF!</v>
      </c>
    </row>
    <row r="574" spans="1:3">
      <c r="A574" t="e">
        <f>((((0.000000006536336*CONWAY_7_6_114_38!#REF!-0.000001120083)*CONWAY_7_6_114_38!#REF!+0.0001001685)*CONWAY_7_6_114_38!#REF!-0.00909529)*CONWAY_7_6_114_38!#REF!+0.06793952)*CONWAY_7_6_114_38!#REF!+999.84259</f>
        <v>#REF!</v>
      </c>
      <c r="B574" t="e">
        <f>(((0.0000000053875*CONWAY_7_6_114_38!#REF!-0.00000082467)*CONWAY_7_6_114_38!#REF!+0.000076438)*CONWAY_7_6_114_38!#REF!-0.0040899)*CONWAY_7_6_114_38!#REF!+0.824493</f>
        <v>#REF!</v>
      </c>
      <c r="C574" t="e">
        <f>(-(0.0000016546*CONWAY_7_6_114_38!#REF!)+0.00010227)*CONWAY_7_6_114_38!#REF!-0.00572466</f>
        <v>#REF!</v>
      </c>
    </row>
    <row r="575" spans="1:3">
      <c r="A575" t="e">
        <f>((((0.000000006536336*CONWAY_7_6_114_38!#REF!-0.000001120083)*CONWAY_7_6_114_38!#REF!+0.0001001685)*CONWAY_7_6_114_38!#REF!-0.00909529)*CONWAY_7_6_114_38!#REF!+0.06793952)*CONWAY_7_6_114_38!#REF!+999.84259</f>
        <v>#REF!</v>
      </c>
      <c r="B575" t="e">
        <f>(((0.0000000053875*CONWAY_7_6_114_38!#REF!-0.00000082467)*CONWAY_7_6_114_38!#REF!+0.000076438)*CONWAY_7_6_114_38!#REF!-0.0040899)*CONWAY_7_6_114_38!#REF!+0.824493</f>
        <v>#REF!</v>
      </c>
      <c r="C575" t="e">
        <f>(-(0.0000016546*CONWAY_7_6_114_38!#REF!)+0.00010227)*CONWAY_7_6_114_38!#REF!-0.00572466</f>
        <v>#REF!</v>
      </c>
    </row>
    <row r="576" spans="1:3">
      <c r="A576" t="e">
        <f>((((0.000000006536336*CONWAY_7_6_114_38!#REF!-0.000001120083)*CONWAY_7_6_114_38!#REF!+0.0001001685)*CONWAY_7_6_114_38!#REF!-0.00909529)*CONWAY_7_6_114_38!#REF!+0.06793952)*CONWAY_7_6_114_38!#REF!+999.84259</f>
        <v>#REF!</v>
      </c>
      <c r="B576" t="e">
        <f>(((0.0000000053875*CONWAY_7_6_114_38!#REF!-0.00000082467)*CONWAY_7_6_114_38!#REF!+0.000076438)*CONWAY_7_6_114_38!#REF!-0.0040899)*CONWAY_7_6_114_38!#REF!+0.824493</f>
        <v>#REF!</v>
      </c>
      <c r="C576" t="e">
        <f>(-(0.0000016546*CONWAY_7_6_114_38!#REF!)+0.00010227)*CONWAY_7_6_114_38!#REF!-0.00572466</f>
        <v>#REF!</v>
      </c>
    </row>
    <row r="577" spans="1:3">
      <c r="A577" t="e">
        <f>((((0.000000006536336*CONWAY_7_6_114_38!#REF!-0.000001120083)*CONWAY_7_6_114_38!#REF!+0.0001001685)*CONWAY_7_6_114_38!#REF!-0.00909529)*CONWAY_7_6_114_38!#REF!+0.06793952)*CONWAY_7_6_114_38!#REF!+999.84259</f>
        <v>#REF!</v>
      </c>
      <c r="B577" t="e">
        <f>(((0.0000000053875*CONWAY_7_6_114_38!#REF!-0.00000082467)*CONWAY_7_6_114_38!#REF!+0.000076438)*CONWAY_7_6_114_38!#REF!-0.0040899)*CONWAY_7_6_114_38!#REF!+0.824493</f>
        <v>#REF!</v>
      </c>
      <c r="C577" t="e">
        <f>(-(0.0000016546*CONWAY_7_6_114_38!#REF!)+0.00010227)*CONWAY_7_6_114_38!#REF!-0.00572466</f>
        <v>#REF!</v>
      </c>
    </row>
    <row r="578" spans="1:3">
      <c r="A578" t="e">
        <f>((((0.000000006536336*CONWAY_7_6_114_38!#REF!-0.000001120083)*CONWAY_7_6_114_38!#REF!+0.0001001685)*CONWAY_7_6_114_38!#REF!-0.00909529)*CONWAY_7_6_114_38!#REF!+0.06793952)*CONWAY_7_6_114_38!#REF!+999.84259</f>
        <v>#REF!</v>
      </c>
      <c r="B578" t="e">
        <f>(((0.0000000053875*CONWAY_7_6_114_38!#REF!-0.00000082467)*CONWAY_7_6_114_38!#REF!+0.000076438)*CONWAY_7_6_114_38!#REF!-0.0040899)*CONWAY_7_6_114_38!#REF!+0.824493</f>
        <v>#REF!</v>
      </c>
      <c r="C578" t="e">
        <f>(-(0.0000016546*CONWAY_7_6_114_38!#REF!)+0.00010227)*CONWAY_7_6_114_38!#REF!-0.00572466</f>
        <v>#REF!</v>
      </c>
    </row>
    <row r="579" spans="1:3">
      <c r="A579" t="e">
        <f>((((0.000000006536336*CONWAY_7_6_114_38!#REF!-0.000001120083)*CONWAY_7_6_114_38!#REF!+0.0001001685)*CONWAY_7_6_114_38!#REF!-0.00909529)*CONWAY_7_6_114_38!#REF!+0.06793952)*CONWAY_7_6_114_38!#REF!+999.84259</f>
        <v>#REF!</v>
      </c>
      <c r="B579" t="e">
        <f>(((0.0000000053875*CONWAY_7_6_114_38!#REF!-0.00000082467)*CONWAY_7_6_114_38!#REF!+0.000076438)*CONWAY_7_6_114_38!#REF!-0.0040899)*CONWAY_7_6_114_38!#REF!+0.824493</f>
        <v>#REF!</v>
      </c>
      <c r="C579" t="e">
        <f>(-(0.0000016546*CONWAY_7_6_114_38!#REF!)+0.00010227)*CONWAY_7_6_114_38!#REF!-0.00572466</f>
        <v>#REF!</v>
      </c>
    </row>
    <row r="580" spans="1:3">
      <c r="A580" t="e">
        <f>((((0.000000006536336*CONWAY_7_6_114_38!#REF!-0.000001120083)*CONWAY_7_6_114_38!#REF!+0.0001001685)*CONWAY_7_6_114_38!#REF!-0.00909529)*CONWAY_7_6_114_38!#REF!+0.06793952)*CONWAY_7_6_114_38!#REF!+999.84259</f>
        <v>#REF!</v>
      </c>
      <c r="B580" t="e">
        <f>(((0.0000000053875*CONWAY_7_6_114_38!#REF!-0.00000082467)*CONWAY_7_6_114_38!#REF!+0.000076438)*CONWAY_7_6_114_38!#REF!-0.0040899)*CONWAY_7_6_114_38!#REF!+0.824493</f>
        <v>#REF!</v>
      </c>
      <c r="C580" t="e">
        <f>(-(0.0000016546*CONWAY_7_6_114_38!#REF!)+0.00010227)*CONWAY_7_6_114_38!#REF!-0.00572466</f>
        <v>#REF!</v>
      </c>
    </row>
    <row r="581" spans="1:3">
      <c r="A581" t="e">
        <f>((((0.000000006536336*CONWAY_7_6_114_38!#REF!-0.000001120083)*CONWAY_7_6_114_38!#REF!+0.0001001685)*CONWAY_7_6_114_38!#REF!-0.00909529)*CONWAY_7_6_114_38!#REF!+0.06793952)*CONWAY_7_6_114_38!#REF!+999.84259</f>
        <v>#REF!</v>
      </c>
      <c r="B581" t="e">
        <f>(((0.0000000053875*CONWAY_7_6_114_38!#REF!-0.00000082467)*CONWAY_7_6_114_38!#REF!+0.000076438)*CONWAY_7_6_114_38!#REF!-0.0040899)*CONWAY_7_6_114_38!#REF!+0.824493</f>
        <v>#REF!</v>
      </c>
      <c r="C581" t="e">
        <f>(-(0.0000016546*CONWAY_7_6_114_38!#REF!)+0.00010227)*CONWAY_7_6_114_38!#REF!-0.00572466</f>
        <v>#REF!</v>
      </c>
    </row>
    <row r="582" spans="1:3">
      <c r="A582" t="e">
        <f>((((0.000000006536336*CONWAY_7_6_114_38!#REF!-0.000001120083)*CONWAY_7_6_114_38!#REF!+0.0001001685)*CONWAY_7_6_114_38!#REF!-0.00909529)*CONWAY_7_6_114_38!#REF!+0.06793952)*CONWAY_7_6_114_38!#REF!+999.84259</f>
        <v>#REF!</v>
      </c>
      <c r="B582" t="e">
        <f>(((0.0000000053875*CONWAY_7_6_114_38!#REF!-0.00000082467)*CONWAY_7_6_114_38!#REF!+0.000076438)*CONWAY_7_6_114_38!#REF!-0.0040899)*CONWAY_7_6_114_38!#REF!+0.824493</f>
        <v>#REF!</v>
      </c>
      <c r="C582" t="e">
        <f>(-(0.0000016546*CONWAY_7_6_114_38!#REF!)+0.00010227)*CONWAY_7_6_114_38!#REF!-0.00572466</f>
        <v>#REF!</v>
      </c>
    </row>
    <row r="583" spans="1:3">
      <c r="A583" t="e">
        <f>((((0.000000006536336*CONWAY_7_6_114_38!#REF!-0.000001120083)*CONWAY_7_6_114_38!#REF!+0.0001001685)*CONWAY_7_6_114_38!#REF!-0.00909529)*CONWAY_7_6_114_38!#REF!+0.06793952)*CONWAY_7_6_114_38!#REF!+999.84259</f>
        <v>#REF!</v>
      </c>
      <c r="B583" t="e">
        <f>(((0.0000000053875*CONWAY_7_6_114_38!#REF!-0.00000082467)*CONWAY_7_6_114_38!#REF!+0.000076438)*CONWAY_7_6_114_38!#REF!-0.0040899)*CONWAY_7_6_114_38!#REF!+0.824493</f>
        <v>#REF!</v>
      </c>
      <c r="C583" t="e">
        <f>(-(0.0000016546*CONWAY_7_6_114_38!#REF!)+0.00010227)*CONWAY_7_6_114_38!#REF!-0.00572466</f>
        <v>#REF!</v>
      </c>
    </row>
    <row r="584" spans="1:3">
      <c r="A584" t="e">
        <f>((((0.000000006536336*CONWAY_7_6_114_38!#REF!-0.000001120083)*CONWAY_7_6_114_38!#REF!+0.0001001685)*CONWAY_7_6_114_38!#REF!-0.00909529)*CONWAY_7_6_114_38!#REF!+0.06793952)*CONWAY_7_6_114_38!#REF!+999.84259</f>
        <v>#REF!</v>
      </c>
      <c r="B584" t="e">
        <f>(((0.0000000053875*CONWAY_7_6_114_38!#REF!-0.00000082467)*CONWAY_7_6_114_38!#REF!+0.000076438)*CONWAY_7_6_114_38!#REF!-0.0040899)*CONWAY_7_6_114_38!#REF!+0.824493</f>
        <v>#REF!</v>
      </c>
      <c r="C584" t="e">
        <f>(-(0.0000016546*CONWAY_7_6_114_38!#REF!)+0.00010227)*CONWAY_7_6_114_38!#REF!-0.00572466</f>
        <v>#REF!</v>
      </c>
    </row>
    <row r="585" spans="1:3">
      <c r="A585" t="e">
        <f>((((0.000000006536336*CONWAY_7_6_114_38!#REF!-0.000001120083)*CONWAY_7_6_114_38!#REF!+0.0001001685)*CONWAY_7_6_114_38!#REF!-0.00909529)*CONWAY_7_6_114_38!#REF!+0.06793952)*CONWAY_7_6_114_38!#REF!+999.84259</f>
        <v>#REF!</v>
      </c>
      <c r="B585" t="e">
        <f>(((0.0000000053875*CONWAY_7_6_114_38!#REF!-0.00000082467)*CONWAY_7_6_114_38!#REF!+0.000076438)*CONWAY_7_6_114_38!#REF!-0.0040899)*CONWAY_7_6_114_38!#REF!+0.824493</f>
        <v>#REF!</v>
      </c>
      <c r="C585" t="e">
        <f>(-(0.0000016546*CONWAY_7_6_114_38!#REF!)+0.00010227)*CONWAY_7_6_114_38!#REF!-0.00572466</f>
        <v>#REF!</v>
      </c>
    </row>
    <row r="586" spans="1:3">
      <c r="A586" t="e">
        <f>((((0.000000006536336*CONWAY_7_6_114_38!#REF!-0.000001120083)*CONWAY_7_6_114_38!#REF!+0.0001001685)*CONWAY_7_6_114_38!#REF!-0.00909529)*CONWAY_7_6_114_38!#REF!+0.06793952)*CONWAY_7_6_114_38!#REF!+999.84259</f>
        <v>#REF!</v>
      </c>
      <c r="B586" t="e">
        <f>(((0.0000000053875*CONWAY_7_6_114_38!#REF!-0.00000082467)*CONWAY_7_6_114_38!#REF!+0.000076438)*CONWAY_7_6_114_38!#REF!-0.0040899)*CONWAY_7_6_114_38!#REF!+0.824493</f>
        <v>#REF!</v>
      </c>
      <c r="C586" t="e">
        <f>(-(0.0000016546*CONWAY_7_6_114_38!#REF!)+0.00010227)*CONWAY_7_6_114_38!#REF!-0.00572466</f>
        <v>#REF!</v>
      </c>
    </row>
    <row r="587" spans="1:3">
      <c r="A587" t="e">
        <f>((((0.000000006536336*CONWAY_7_6_114_38!#REF!-0.000001120083)*CONWAY_7_6_114_38!#REF!+0.0001001685)*CONWAY_7_6_114_38!#REF!-0.00909529)*CONWAY_7_6_114_38!#REF!+0.06793952)*CONWAY_7_6_114_38!#REF!+999.84259</f>
        <v>#REF!</v>
      </c>
      <c r="B587" t="e">
        <f>(((0.0000000053875*CONWAY_7_6_114_38!#REF!-0.00000082467)*CONWAY_7_6_114_38!#REF!+0.000076438)*CONWAY_7_6_114_38!#REF!-0.0040899)*CONWAY_7_6_114_38!#REF!+0.824493</f>
        <v>#REF!</v>
      </c>
      <c r="C587" t="e">
        <f>(-(0.0000016546*CONWAY_7_6_114_38!#REF!)+0.00010227)*CONWAY_7_6_114_38!#REF!-0.00572466</f>
        <v>#REF!</v>
      </c>
    </row>
    <row r="588" spans="1:3">
      <c r="A588" t="e">
        <f>((((0.000000006536336*CONWAY_7_6_114_38!#REF!-0.000001120083)*CONWAY_7_6_114_38!#REF!+0.0001001685)*CONWAY_7_6_114_38!#REF!-0.00909529)*CONWAY_7_6_114_38!#REF!+0.06793952)*CONWAY_7_6_114_38!#REF!+999.84259</f>
        <v>#REF!</v>
      </c>
      <c r="B588" t="e">
        <f>(((0.0000000053875*CONWAY_7_6_114_38!#REF!-0.00000082467)*CONWAY_7_6_114_38!#REF!+0.000076438)*CONWAY_7_6_114_38!#REF!-0.0040899)*CONWAY_7_6_114_38!#REF!+0.824493</f>
        <v>#REF!</v>
      </c>
      <c r="C588" t="e">
        <f>(-(0.0000016546*CONWAY_7_6_114_38!#REF!)+0.00010227)*CONWAY_7_6_114_38!#REF!-0.00572466</f>
        <v>#REF!</v>
      </c>
    </row>
    <row r="589" spans="1:3">
      <c r="A589" t="e">
        <f>((((0.000000006536336*CONWAY_7_6_114_38!#REF!-0.000001120083)*CONWAY_7_6_114_38!#REF!+0.0001001685)*CONWAY_7_6_114_38!#REF!-0.00909529)*CONWAY_7_6_114_38!#REF!+0.06793952)*CONWAY_7_6_114_38!#REF!+999.84259</f>
        <v>#REF!</v>
      </c>
      <c r="B589" t="e">
        <f>(((0.0000000053875*CONWAY_7_6_114_38!#REF!-0.00000082467)*CONWAY_7_6_114_38!#REF!+0.000076438)*CONWAY_7_6_114_38!#REF!-0.0040899)*CONWAY_7_6_114_38!#REF!+0.824493</f>
        <v>#REF!</v>
      </c>
      <c r="C589" t="e">
        <f>(-(0.0000016546*CONWAY_7_6_114_38!#REF!)+0.00010227)*CONWAY_7_6_114_38!#REF!-0.00572466</f>
        <v>#REF!</v>
      </c>
    </row>
    <row r="590" spans="1:3">
      <c r="A590" t="e">
        <f>((((0.000000006536336*CONWAY_7_6_114_38!#REF!-0.000001120083)*CONWAY_7_6_114_38!#REF!+0.0001001685)*CONWAY_7_6_114_38!#REF!-0.00909529)*CONWAY_7_6_114_38!#REF!+0.06793952)*CONWAY_7_6_114_38!#REF!+999.84259</f>
        <v>#REF!</v>
      </c>
      <c r="B590" t="e">
        <f>(((0.0000000053875*CONWAY_7_6_114_38!#REF!-0.00000082467)*CONWAY_7_6_114_38!#REF!+0.000076438)*CONWAY_7_6_114_38!#REF!-0.0040899)*CONWAY_7_6_114_38!#REF!+0.824493</f>
        <v>#REF!</v>
      </c>
      <c r="C590" t="e">
        <f>(-(0.0000016546*CONWAY_7_6_114_38!#REF!)+0.00010227)*CONWAY_7_6_114_38!#REF!-0.00572466</f>
        <v>#REF!</v>
      </c>
    </row>
    <row r="591" spans="1:3">
      <c r="A591" t="e">
        <f>((((0.000000006536336*CONWAY_7_6_114_38!#REF!-0.000001120083)*CONWAY_7_6_114_38!#REF!+0.0001001685)*CONWAY_7_6_114_38!#REF!-0.00909529)*CONWAY_7_6_114_38!#REF!+0.06793952)*CONWAY_7_6_114_38!#REF!+999.84259</f>
        <v>#REF!</v>
      </c>
      <c r="B591" t="e">
        <f>(((0.0000000053875*CONWAY_7_6_114_38!#REF!-0.00000082467)*CONWAY_7_6_114_38!#REF!+0.000076438)*CONWAY_7_6_114_38!#REF!-0.0040899)*CONWAY_7_6_114_38!#REF!+0.824493</f>
        <v>#REF!</v>
      </c>
      <c r="C591" t="e">
        <f>(-(0.0000016546*CONWAY_7_6_114_38!#REF!)+0.00010227)*CONWAY_7_6_114_38!#REF!-0.00572466</f>
        <v>#REF!</v>
      </c>
    </row>
    <row r="592" spans="1:3">
      <c r="A592" t="e">
        <f>((((0.000000006536336*CONWAY_7_6_114_38!#REF!-0.000001120083)*CONWAY_7_6_114_38!#REF!+0.0001001685)*CONWAY_7_6_114_38!#REF!-0.00909529)*CONWAY_7_6_114_38!#REF!+0.06793952)*CONWAY_7_6_114_38!#REF!+999.84259</f>
        <v>#REF!</v>
      </c>
      <c r="B592" t="e">
        <f>(((0.0000000053875*CONWAY_7_6_114_38!#REF!-0.00000082467)*CONWAY_7_6_114_38!#REF!+0.000076438)*CONWAY_7_6_114_38!#REF!-0.0040899)*CONWAY_7_6_114_38!#REF!+0.824493</f>
        <v>#REF!</v>
      </c>
      <c r="C592" t="e">
        <f>(-(0.0000016546*CONWAY_7_6_114_38!#REF!)+0.00010227)*CONWAY_7_6_114_38!#REF!-0.00572466</f>
        <v>#REF!</v>
      </c>
    </row>
    <row r="593" spans="1:3">
      <c r="A593" t="e">
        <f>((((0.000000006536336*CONWAY_7_6_114_38!#REF!-0.000001120083)*CONWAY_7_6_114_38!#REF!+0.0001001685)*CONWAY_7_6_114_38!#REF!-0.00909529)*CONWAY_7_6_114_38!#REF!+0.06793952)*CONWAY_7_6_114_38!#REF!+999.84259</f>
        <v>#REF!</v>
      </c>
      <c r="B593" t="e">
        <f>(((0.0000000053875*CONWAY_7_6_114_38!#REF!-0.00000082467)*CONWAY_7_6_114_38!#REF!+0.000076438)*CONWAY_7_6_114_38!#REF!-0.0040899)*CONWAY_7_6_114_38!#REF!+0.824493</f>
        <v>#REF!</v>
      </c>
      <c r="C593" t="e">
        <f>(-(0.0000016546*CONWAY_7_6_114_38!#REF!)+0.00010227)*CONWAY_7_6_114_38!#REF!-0.00572466</f>
        <v>#REF!</v>
      </c>
    </row>
    <row r="594" spans="1:3">
      <c r="A594" t="e">
        <f>((((0.000000006536336*CONWAY_7_6_114_38!#REF!-0.000001120083)*CONWAY_7_6_114_38!#REF!+0.0001001685)*CONWAY_7_6_114_38!#REF!-0.00909529)*CONWAY_7_6_114_38!#REF!+0.06793952)*CONWAY_7_6_114_38!#REF!+999.84259</f>
        <v>#REF!</v>
      </c>
      <c r="B594" t="e">
        <f>(((0.0000000053875*CONWAY_7_6_114_38!#REF!-0.00000082467)*CONWAY_7_6_114_38!#REF!+0.000076438)*CONWAY_7_6_114_38!#REF!-0.0040899)*CONWAY_7_6_114_38!#REF!+0.824493</f>
        <v>#REF!</v>
      </c>
      <c r="C594" t="e">
        <f>(-(0.0000016546*CONWAY_7_6_114_38!#REF!)+0.00010227)*CONWAY_7_6_114_38!#REF!-0.00572466</f>
        <v>#REF!</v>
      </c>
    </row>
    <row r="595" spans="1:3">
      <c r="A595" t="e">
        <f>((((0.000000006536336*CONWAY_7_6_114_38!#REF!-0.000001120083)*CONWAY_7_6_114_38!#REF!+0.0001001685)*CONWAY_7_6_114_38!#REF!-0.00909529)*CONWAY_7_6_114_38!#REF!+0.06793952)*CONWAY_7_6_114_38!#REF!+999.84259</f>
        <v>#REF!</v>
      </c>
      <c r="B595" t="e">
        <f>(((0.0000000053875*CONWAY_7_6_114_38!#REF!-0.00000082467)*CONWAY_7_6_114_38!#REF!+0.000076438)*CONWAY_7_6_114_38!#REF!-0.0040899)*CONWAY_7_6_114_38!#REF!+0.824493</f>
        <v>#REF!</v>
      </c>
      <c r="C595" t="e">
        <f>(-(0.0000016546*CONWAY_7_6_114_38!#REF!)+0.00010227)*CONWAY_7_6_114_38!#REF!-0.00572466</f>
        <v>#REF!</v>
      </c>
    </row>
    <row r="596" spans="1:3">
      <c r="A596" t="e">
        <f>((((0.000000006536336*CONWAY_7_6_114_38!#REF!-0.000001120083)*CONWAY_7_6_114_38!#REF!+0.0001001685)*CONWAY_7_6_114_38!#REF!-0.00909529)*CONWAY_7_6_114_38!#REF!+0.06793952)*CONWAY_7_6_114_38!#REF!+999.84259</f>
        <v>#REF!</v>
      </c>
      <c r="B596" t="e">
        <f>(((0.0000000053875*CONWAY_7_6_114_38!#REF!-0.00000082467)*CONWAY_7_6_114_38!#REF!+0.000076438)*CONWAY_7_6_114_38!#REF!-0.0040899)*CONWAY_7_6_114_38!#REF!+0.824493</f>
        <v>#REF!</v>
      </c>
      <c r="C596" t="e">
        <f>(-(0.0000016546*CONWAY_7_6_114_38!#REF!)+0.00010227)*CONWAY_7_6_114_38!#REF!-0.00572466</f>
        <v>#REF!</v>
      </c>
    </row>
    <row r="597" spans="1:3">
      <c r="A597" t="e">
        <f>((((0.000000006536336*CONWAY_7_6_114_38!#REF!-0.000001120083)*CONWAY_7_6_114_38!#REF!+0.0001001685)*CONWAY_7_6_114_38!#REF!-0.00909529)*CONWAY_7_6_114_38!#REF!+0.06793952)*CONWAY_7_6_114_38!#REF!+999.84259</f>
        <v>#REF!</v>
      </c>
      <c r="B597" t="e">
        <f>(((0.0000000053875*CONWAY_7_6_114_38!#REF!-0.00000082467)*CONWAY_7_6_114_38!#REF!+0.000076438)*CONWAY_7_6_114_38!#REF!-0.0040899)*CONWAY_7_6_114_38!#REF!+0.824493</f>
        <v>#REF!</v>
      </c>
      <c r="C597" t="e">
        <f>(-(0.0000016546*CONWAY_7_6_114_38!#REF!)+0.00010227)*CONWAY_7_6_114_38!#REF!-0.00572466</f>
        <v>#REF!</v>
      </c>
    </row>
    <row r="598" spans="1:3">
      <c r="A598" t="e">
        <f>((((0.000000006536336*CONWAY_7_6_114_38!#REF!-0.000001120083)*CONWAY_7_6_114_38!#REF!+0.0001001685)*CONWAY_7_6_114_38!#REF!-0.00909529)*CONWAY_7_6_114_38!#REF!+0.06793952)*CONWAY_7_6_114_38!#REF!+999.84259</f>
        <v>#REF!</v>
      </c>
      <c r="B598" t="e">
        <f>(((0.0000000053875*CONWAY_7_6_114_38!#REF!-0.00000082467)*CONWAY_7_6_114_38!#REF!+0.000076438)*CONWAY_7_6_114_38!#REF!-0.0040899)*CONWAY_7_6_114_38!#REF!+0.824493</f>
        <v>#REF!</v>
      </c>
      <c r="C598" t="e">
        <f>(-(0.0000016546*CONWAY_7_6_114_38!#REF!)+0.00010227)*CONWAY_7_6_114_38!#REF!-0.00572466</f>
        <v>#REF!</v>
      </c>
    </row>
    <row r="599" spans="1:3">
      <c r="A599" t="e">
        <f>((((0.000000006536336*CONWAY_7_6_114_38!#REF!-0.000001120083)*CONWAY_7_6_114_38!#REF!+0.0001001685)*CONWAY_7_6_114_38!#REF!-0.00909529)*CONWAY_7_6_114_38!#REF!+0.06793952)*CONWAY_7_6_114_38!#REF!+999.84259</f>
        <v>#REF!</v>
      </c>
      <c r="B599" t="e">
        <f>(((0.0000000053875*CONWAY_7_6_114_38!#REF!-0.00000082467)*CONWAY_7_6_114_38!#REF!+0.000076438)*CONWAY_7_6_114_38!#REF!-0.0040899)*CONWAY_7_6_114_38!#REF!+0.824493</f>
        <v>#REF!</v>
      </c>
      <c r="C599" t="e">
        <f>(-(0.0000016546*CONWAY_7_6_114_38!#REF!)+0.00010227)*CONWAY_7_6_114_38!#REF!-0.00572466</f>
        <v>#REF!</v>
      </c>
    </row>
    <row r="600" spans="1:3">
      <c r="A600" t="e">
        <f>((((0.000000006536336*CONWAY_7_6_114_38!#REF!-0.000001120083)*CONWAY_7_6_114_38!#REF!+0.0001001685)*CONWAY_7_6_114_38!#REF!-0.00909529)*CONWAY_7_6_114_38!#REF!+0.06793952)*CONWAY_7_6_114_38!#REF!+999.84259</f>
        <v>#REF!</v>
      </c>
      <c r="B600" t="e">
        <f>(((0.0000000053875*CONWAY_7_6_114_38!#REF!-0.00000082467)*CONWAY_7_6_114_38!#REF!+0.000076438)*CONWAY_7_6_114_38!#REF!-0.0040899)*CONWAY_7_6_114_38!#REF!+0.824493</f>
        <v>#REF!</v>
      </c>
      <c r="C600" t="e">
        <f>(-(0.0000016546*CONWAY_7_6_114_38!#REF!)+0.00010227)*CONWAY_7_6_114_38!#REF!-0.00572466</f>
        <v>#REF!</v>
      </c>
    </row>
    <row r="601" spans="1:3">
      <c r="A601" t="e">
        <f>((((0.000000006536336*CONWAY_7_6_114_38!#REF!-0.000001120083)*CONWAY_7_6_114_38!#REF!+0.0001001685)*CONWAY_7_6_114_38!#REF!-0.00909529)*CONWAY_7_6_114_38!#REF!+0.06793952)*CONWAY_7_6_114_38!#REF!+999.84259</f>
        <v>#REF!</v>
      </c>
      <c r="B601" t="e">
        <f>(((0.0000000053875*CONWAY_7_6_114_38!#REF!-0.00000082467)*CONWAY_7_6_114_38!#REF!+0.000076438)*CONWAY_7_6_114_38!#REF!-0.0040899)*CONWAY_7_6_114_38!#REF!+0.824493</f>
        <v>#REF!</v>
      </c>
      <c r="C601" t="e">
        <f>(-(0.0000016546*CONWAY_7_6_114_38!#REF!)+0.00010227)*CONWAY_7_6_114_38!#REF!-0.00572466</f>
        <v>#REF!</v>
      </c>
    </row>
    <row r="602" spans="1:3">
      <c r="A602" t="e">
        <f>((((0.000000006536336*CONWAY_7_6_114_38!#REF!-0.000001120083)*CONWAY_7_6_114_38!#REF!+0.0001001685)*CONWAY_7_6_114_38!#REF!-0.00909529)*CONWAY_7_6_114_38!#REF!+0.06793952)*CONWAY_7_6_114_38!#REF!+999.84259</f>
        <v>#REF!</v>
      </c>
      <c r="B602" t="e">
        <f>(((0.0000000053875*CONWAY_7_6_114_38!#REF!-0.00000082467)*CONWAY_7_6_114_38!#REF!+0.000076438)*CONWAY_7_6_114_38!#REF!-0.0040899)*CONWAY_7_6_114_38!#REF!+0.824493</f>
        <v>#REF!</v>
      </c>
      <c r="C602" t="e">
        <f>(-(0.0000016546*CONWAY_7_6_114_38!#REF!)+0.00010227)*CONWAY_7_6_114_38!#REF!-0.00572466</f>
        <v>#REF!</v>
      </c>
    </row>
    <row r="603" spans="1:3">
      <c r="A603" t="e">
        <f>((((0.000000006536336*CONWAY_7_6_114_38!#REF!-0.000001120083)*CONWAY_7_6_114_38!#REF!+0.0001001685)*CONWAY_7_6_114_38!#REF!-0.00909529)*CONWAY_7_6_114_38!#REF!+0.06793952)*CONWAY_7_6_114_38!#REF!+999.84259</f>
        <v>#REF!</v>
      </c>
      <c r="B603" t="e">
        <f>(((0.0000000053875*CONWAY_7_6_114_38!#REF!-0.00000082467)*CONWAY_7_6_114_38!#REF!+0.000076438)*CONWAY_7_6_114_38!#REF!-0.0040899)*CONWAY_7_6_114_38!#REF!+0.824493</f>
        <v>#REF!</v>
      </c>
      <c r="C603" t="e">
        <f>(-(0.0000016546*CONWAY_7_6_114_38!#REF!)+0.00010227)*CONWAY_7_6_114_38!#REF!-0.00572466</f>
        <v>#REF!</v>
      </c>
    </row>
    <row r="604" spans="1:3">
      <c r="A604" t="e">
        <f>((((0.000000006536336*CONWAY_7_6_114_38!#REF!-0.000001120083)*CONWAY_7_6_114_38!#REF!+0.0001001685)*CONWAY_7_6_114_38!#REF!-0.00909529)*CONWAY_7_6_114_38!#REF!+0.06793952)*CONWAY_7_6_114_38!#REF!+999.84259</f>
        <v>#REF!</v>
      </c>
      <c r="B604" t="e">
        <f>(((0.0000000053875*CONWAY_7_6_114_38!#REF!-0.00000082467)*CONWAY_7_6_114_38!#REF!+0.000076438)*CONWAY_7_6_114_38!#REF!-0.0040899)*CONWAY_7_6_114_38!#REF!+0.824493</f>
        <v>#REF!</v>
      </c>
      <c r="C604" t="e">
        <f>(-(0.0000016546*CONWAY_7_6_114_38!#REF!)+0.00010227)*CONWAY_7_6_114_38!#REF!-0.00572466</f>
        <v>#REF!</v>
      </c>
    </row>
    <row r="605" spans="1:3">
      <c r="A605" t="e">
        <f>((((0.000000006536336*CONWAY_7_6_114_38!#REF!-0.000001120083)*CONWAY_7_6_114_38!#REF!+0.0001001685)*CONWAY_7_6_114_38!#REF!-0.00909529)*CONWAY_7_6_114_38!#REF!+0.06793952)*CONWAY_7_6_114_38!#REF!+999.84259</f>
        <v>#REF!</v>
      </c>
      <c r="B605" t="e">
        <f>(((0.0000000053875*CONWAY_7_6_114_38!#REF!-0.00000082467)*CONWAY_7_6_114_38!#REF!+0.000076438)*CONWAY_7_6_114_38!#REF!-0.0040899)*CONWAY_7_6_114_38!#REF!+0.824493</f>
        <v>#REF!</v>
      </c>
      <c r="C605" t="e">
        <f>(-(0.0000016546*CONWAY_7_6_114_38!#REF!)+0.00010227)*CONWAY_7_6_114_38!#REF!-0.00572466</f>
        <v>#REF!</v>
      </c>
    </row>
    <row r="606" spans="1:3">
      <c r="A606" t="e">
        <f>((((0.000000006536336*CONWAY_7_6_114_38!#REF!-0.000001120083)*CONWAY_7_6_114_38!#REF!+0.0001001685)*CONWAY_7_6_114_38!#REF!-0.00909529)*CONWAY_7_6_114_38!#REF!+0.06793952)*CONWAY_7_6_114_38!#REF!+999.84259</f>
        <v>#REF!</v>
      </c>
      <c r="B606" t="e">
        <f>(((0.0000000053875*CONWAY_7_6_114_38!#REF!-0.00000082467)*CONWAY_7_6_114_38!#REF!+0.000076438)*CONWAY_7_6_114_38!#REF!-0.0040899)*CONWAY_7_6_114_38!#REF!+0.824493</f>
        <v>#REF!</v>
      </c>
      <c r="C606" t="e">
        <f>(-(0.0000016546*CONWAY_7_6_114_38!#REF!)+0.00010227)*CONWAY_7_6_114_38!#REF!-0.00572466</f>
        <v>#REF!</v>
      </c>
    </row>
    <row r="607" spans="1:3">
      <c r="A607" t="e">
        <f>((((0.000000006536336*CONWAY_7_6_114_38!#REF!-0.000001120083)*CONWAY_7_6_114_38!#REF!+0.0001001685)*CONWAY_7_6_114_38!#REF!-0.00909529)*CONWAY_7_6_114_38!#REF!+0.06793952)*CONWAY_7_6_114_38!#REF!+999.84259</f>
        <v>#REF!</v>
      </c>
      <c r="B607" t="e">
        <f>(((0.0000000053875*CONWAY_7_6_114_38!#REF!-0.00000082467)*CONWAY_7_6_114_38!#REF!+0.000076438)*CONWAY_7_6_114_38!#REF!-0.0040899)*CONWAY_7_6_114_38!#REF!+0.824493</f>
        <v>#REF!</v>
      </c>
      <c r="C607" t="e">
        <f>(-(0.0000016546*CONWAY_7_6_114_38!#REF!)+0.00010227)*CONWAY_7_6_114_38!#REF!-0.00572466</f>
        <v>#REF!</v>
      </c>
    </row>
    <row r="608" spans="1:3">
      <c r="A608" t="e">
        <f>((((0.000000006536336*CONWAY_7_6_114_38!#REF!-0.000001120083)*CONWAY_7_6_114_38!#REF!+0.0001001685)*CONWAY_7_6_114_38!#REF!-0.00909529)*CONWAY_7_6_114_38!#REF!+0.06793952)*CONWAY_7_6_114_38!#REF!+999.84259</f>
        <v>#REF!</v>
      </c>
      <c r="B608" t="e">
        <f>(((0.0000000053875*CONWAY_7_6_114_38!#REF!-0.00000082467)*CONWAY_7_6_114_38!#REF!+0.000076438)*CONWAY_7_6_114_38!#REF!-0.0040899)*CONWAY_7_6_114_38!#REF!+0.824493</f>
        <v>#REF!</v>
      </c>
      <c r="C608" t="e">
        <f>(-(0.0000016546*CONWAY_7_6_114_38!#REF!)+0.00010227)*CONWAY_7_6_114_38!#REF!-0.00572466</f>
        <v>#REF!</v>
      </c>
    </row>
    <row r="609" spans="1:3">
      <c r="A609" t="e">
        <f>((((0.000000006536336*CONWAY_7_6_114_38!#REF!-0.000001120083)*CONWAY_7_6_114_38!#REF!+0.0001001685)*CONWAY_7_6_114_38!#REF!-0.00909529)*CONWAY_7_6_114_38!#REF!+0.06793952)*CONWAY_7_6_114_38!#REF!+999.84259</f>
        <v>#REF!</v>
      </c>
      <c r="B609" t="e">
        <f>(((0.0000000053875*CONWAY_7_6_114_38!#REF!-0.00000082467)*CONWAY_7_6_114_38!#REF!+0.000076438)*CONWAY_7_6_114_38!#REF!-0.0040899)*CONWAY_7_6_114_38!#REF!+0.824493</f>
        <v>#REF!</v>
      </c>
      <c r="C609" t="e">
        <f>(-(0.0000016546*CONWAY_7_6_114_38!#REF!)+0.00010227)*CONWAY_7_6_114_38!#REF!-0.00572466</f>
        <v>#REF!</v>
      </c>
    </row>
    <row r="610" spans="1:3">
      <c r="A610" t="e">
        <f>((((0.000000006536336*CONWAY_7_6_114_38!#REF!-0.000001120083)*CONWAY_7_6_114_38!#REF!+0.0001001685)*CONWAY_7_6_114_38!#REF!-0.00909529)*CONWAY_7_6_114_38!#REF!+0.06793952)*CONWAY_7_6_114_38!#REF!+999.84259</f>
        <v>#REF!</v>
      </c>
      <c r="B610" t="e">
        <f>(((0.0000000053875*CONWAY_7_6_114_38!#REF!-0.00000082467)*CONWAY_7_6_114_38!#REF!+0.000076438)*CONWAY_7_6_114_38!#REF!-0.0040899)*CONWAY_7_6_114_38!#REF!+0.824493</f>
        <v>#REF!</v>
      </c>
      <c r="C610" t="e">
        <f>(-(0.0000016546*CONWAY_7_6_114_38!#REF!)+0.00010227)*CONWAY_7_6_114_38!#REF!-0.00572466</f>
        <v>#REF!</v>
      </c>
    </row>
    <row r="611" spans="1:3">
      <c r="A611" t="e">
        <f>((((0.000000006536336*CONWAY_7_6_114_38!#REF!-0.000001120083)*CONWAY_7_6_114_38!#REF!+0.0001001685)*CONWAY_7_6_114_38!#REF!-0.00909529)*CONWAY_7_6_114_38!#REF!+0.06793952)*CONWAY_7_6_114_38!#REF!+999.84259</f>
        <v>#REF!</v>
      </c>
      <c r="B611" t="e">
        <f>(((0.0000000053875*CONWAY_7_6_114_38!#REF!-0.00000082467)*CONWAY_7_6_114_38!#REF!+0.000076438)*CONWAY_7_6_114_38!#REF!-0.0040899)*CONWAY_7_6_114_38!#REF!+0.824493</f>
        <v>#REF!</v>
      </c>
      <c r="C611" t="e">
        <f>(-(0.0000016546*CONWAY_7_6_114_38!#REF!)+0.00010227)*CONWAY_7_6_114_38!#REF!-0.00572466</f>
        <v>#REF!</v>
      </c>
    </row>
    <row r="612" spans="1:3">
      <c r="A612" t="e">
        <f>((((0.000000006536336*CONWAY_7_6_114_38!#REF!-0.000001120083)*CONWAY_7_6_114_38!#REF!+0.0001001685)*CONWAY_7_6_114_38!#REF!-0.00909529)*CONWAY_7_6_114_38!#REF!+0.06793952)*CONWAY_7_6_114_38!#REF!+999.84259</f>
        <v>#REF!</v>
      </c>
      <c r="B612" t="e">
        <f>(((0.0000000053875*CONWAY_7_6_114_38!#REF!-0.00000082467)*CONWAY_7_6_114_38!#REF!+0.000076438)*CONWAY_7_6_114_38!#REF!-0.0040899)*CONWAY_7_6_114_38!#REF!+0.824493</f>
        <v>#REF!</v>
      </c>
      <c r="C612" t="e">
        <f>(-(0.0000016546*CONWAY_7_6_114_38!#REF!)+0.00010227)*CONWAY_7_6_114_38!#REF!-0.00572466</f>
        <v>#REF!</v>
      </c>
    </row>
    <row r="613" spans="1:3">
      <c r="A613" t="e">
        <f>((((0.000000006536336*CONWAY_7_6_114_38!#REF!-0.000001120083)*CONWAY_7_6_114_38!#REF!+0.0001001685)*CONWAY_7_6_114_38!#REF!-0.00909529)*CONWAY_7_6_114_38!#REF!+0.06793952)*CONWAY_7_6_114_38!#REF!+999.84259</f>
        <v>#REF!</v>
      </c>
      <c r="B613" t="e">
        <f>(((0.0000000053875*CONWAY_7_6_114_38!#REF!-0.00000082467)*CONWAY_7_6_114_38!#REF!+0.000076438)*CONWAY_7_6_114_38!#REF!-0.0040899)*CONWAY_7_6_114_38!#REF!+0.824493</f>
        <v>#REF!</v>
      </c>
      <c r="C613" t="e">
        <f>(-(0.0000016546*CONWAY_7_6_114_38!#REF!)+0.00010227)*CONWAY_7_6_114_38!#REF!-0.00572466</f>
        <v>#REF!</v>
      </c>
    </row>
    <row r="614" spans="1:3">
      <c r="A614" t="e">
        <f>((((0.000000006536336*CONWAY_7_6_114_38!#REF!-0.000001120083)*CONWAY_7_6_114_38!#REF!+0.0001001685)*CONWAY_7_6_114_38!#REF!-0.00909529)*CONWAY_7_6_114_38!#REF!+0.06793952)*CONWAY_7_6_114_38!#REF!+999.84259</f>
        <v>#REF!</v>
      </c>
      <c r="B614" t="e">
        <f>(((0.0000000053875*CONWAY_7_6_114_38!#REF!-0.00000082467)*CONWAY_7_6_114_38!#REF!+0.000076438)*CONWAY_7_6_114_38!#REF!-0.0040899)*CONWAY_7_6_114_38!#REF!+0.824493</f>
        <v>#REF!</v>
      </c>
      <c r="C614" t="e">
        <f>(-(0.0000016546*CONWAY_7_6_114_38!#REF!)+0.00010227)*CONWAY_7_6_114_38!#REF!-0.00572466</f>
        <v>#REF!</v>
      </c>
    </row>
    <row r="615" spans="1:3">
      <c r="A615" t="e">
        <f>((((0.000000006536336*CONWAY_7_6_114_38!#REF!-0.000001120083)*CONWAY_7_6_114_38!#REF!+0.0001001685)*CONWAY_7_6_114_38!#REF!-0.00909529)*CONWAY_7_6_114_38!#REF!+0.06793952)*CONWAY_7_6_114_38!#REF!+999.84259</f>
        <v>#REF!</v>
      </c>
      <c r="B615" t="e">
        <f>(((0.0000000053875*CONWAY_7_6_114_38!#REF!-0.00000082467)*CONWAY_7_6_114_38!#REF!+0.000076438)*CONWAY_7_6_114_38!#REF!-0.0040899)*CONWAY_7_6_114_38!#REF!+0.824493</f>
        <v>#REF!</v>
      </c>
      <c r="C615" t="e">
        <f>(-(0.0000016546*CONWAY_7_6_114_38!#REF!)+0.00010227)*CONWAY_7_6_114_38!#REF!-0.00572466</f>
        <v>#REF!</v>
      </c>
    </row>
    <row r="616" spans="1:3">
      <c r="A616" t="e">
        <f>((((0.000000006536336*CONWAY_7_6_114_38!#REF!-0.000001120083)*CONWAY_7_6_114_38!#REF!+0.0001001685)*CONWAY_7_6_114_38!#REF!-0.00909529)*CONWAY_7_6_114_38!#REF!+0.06793952)*CONWAY_7_6_114_38!#REF!+999.84259</f>
        <v>#REF!</v>
      </c>
      <c r="B616" t="e">
        <f>(((0.0000000053875*CONWAY_7_6_114_38!#REF!-0.00000082467)*CONWAY_7_6_114_38!#REF!+0.000076438)*CONWAY_7_6_114_38!#REF!-0.0040899)*CONWAY_7_6_114_38!#REF!+0.824493</f>
        <v>#REF!</v>
      </c>
      <c r="C616" t="e">
        <f>(-(0.0000016546*CONWAY_7_6_114_38!#REF!)+0.00010227)*CONWAY_7_6_114_38!#REF!-0.00572466</f>
        <v>#REF!</v>
      </c>
    </row>
    <row r="617" spans="1:3">
      <c r="A617" t="e">
        <f>((((0.000000006536336*CONWAY_7_6_114_38!#REF!-0.000001120083)*CONWAY_7_6_114_38!#REF!+0.0001001685)*CONWAY_7_6_114_38!#REF!-0.00909529)*CONWAY_7_6_114_38!#REF!+0.06793952)*CONWAY_7_6_114_38!#REF!+999.84259</f>
        <v>#REF!</v>
      </c>
      <c r="B617" t="e">
        <f>(((0.0000000053875*CONWAY_7_6_114_38!#REF!-0.00000082467)*CONWAY_7_6_114_38!#REF!+0.000076438)*CONWAY_7_6_114_38!#REF!-0.0040899)*CONWAY_7_6_114_38!#REF!+0.824493</f>
        <v>#REF!</v>
      </c>
      <c r="C617" t="e">
        <f>(-(0.0000016546*CONWAY_7_6_114_38!#REF!)+0.00010227)*CONWAY_7_6_114_38!#REF!-0.00572466</f>
        <v>#REF!</v>
      </c>
    </row>
    <row r="618" spans="1:3">
      <c r="A618" t="e">
        <f>((((0.000000006536336*CONWAY_7_6_114_38!#REF!-0.000001120083)*CONWAY_7_6_114_38!#REF!+0.0001001685)*CONWAY_7_6_114_38!#REF!-0.00909529)*CONWAY_7_6_114_38!#REF!+0.06793952)*CONWAY_7_6_114_38!#REF!+999.84259</f>
        <v>#REF!</v>
      </c>
      <c r="B618" t="e">
        <f>(((0.0000000053875*CONWAY_7_6_114_38!#REF!-0.00000082467)*CONWAY_7_6_114_38!#REF!+0.000076438)*CONWAY_7_6_114_38!#REF!-0.0040899)*CONWAY_7_6_114_38!#REF!+0.824493</f>
        <v>#REF!</v>
      </c>
      <c r="C618" t="e">
        <f>(-(0.0000016546*CONWAY_7_6_114_38!#REF!)+0.00010227)*CONWAY_7_6_114_38!#REF!-0.00572466</f>
        <v>#REF!</v>
      </c>
    </row>
    <row r="619" spans="1:3">
      <c r="A619" t="e">
        <f>((((0.000000006536336*CONWAY_7_6_114_38!#REF!-0.000001120083)*CONWAY_7_6_114_38!#REF!+0.0001001685)*CONWAY_7_6_114_38!#REF!-0.00909529)*CONWAY_7_6_114_38!#REF!+0.06793952)*CONWAY_7_6_114_38!#REF!+999.84259</f>
        <v>#REF!</v>
      </c>
      <c r="B619" t="e">
        <f>(((0.0000000053875*CONWAY_7_6_114_38!#REF!-0.00000082467)*CONWAY_7_6_114_38!#REF!+0.000076438)*CONWAY_7_6_114_38!#REF!-0.0040899)*CONWAY_7_6_114_38!#REF!+0.824493</f>
        <v>#REF!</v>
      </c>
      <c r="C619" t="e">
        <f>(-(0.0000016546*CONWAY_7_6_114_38!#REF!)+0.00010227)*CONWAY_7_6_114_38!#REF!-0.00572466</f>
        <v>#REF!</v>
      </c>
    </row>
    <row r="620" spans="1:3">
      <c r="A620" t="e">
        <f>((((0.000000006536336*CONWAY_7_6_114_38!#REF!-0.000001120083)*CONWAY_7_6_114_38!#REF!+0.0001001685)*CONWAY_7_6_114_38!#REF!-0.00909529)*CONWAY_7_6_114_38!#REF!+0.06793952)*CONWAY_7_6_114_38!#REF!+999.84259</f>
        <v>#REF!</v>
      </c>
      <c r="B620" t="e">
        <f>(((0.0000000053875*CONWAY_7_6_114_38!#REF!-0.00000082467)*CONWAY_7_6_114_38!#REF!+0.000076438)*CONWAY_7_6_114_38!#REF!-0.0040899)*CONWAY_7_6_114_38!#REF!+0.824493</f>
        <v>#REF!</v>
      </c>
      <c r="C620" t="e">
        <f>(-(0.0000016546*CONWAY_7_6_114_38!#REF!)+0.00010227)*CONWAY_7_6_114_38!#REF!-0.00572466</f>
        <v>#REF!</v>
      </c>
    </row>
    <row r="621" spans="1:3">
      <c r="A621" t="e">
        <f>((((0.000000006536336*CONWAY_7_6_114_38!#REF!-0.000001120083)*CONWAY_7_6_114_38!#REF!+0.0001001685)*CONWAY_7_6_114_38!#REF!-0.00909529)*CONWAY_7_6_114_38!#REF!+0.06793952)*CONWAY_7_6_114_38!#REF!+999.84259</f>
        <v>#REF!</v>
      </c>
      <c r="B621" t="e">
        <f>(((0.0000000053875*CONWAY_7_6_114_38!#REF!-0.00000082467)*CONWAY_7_6_114_38!#REF!+0.000076438)*CONWAY_7_6_114_38!#REF!-0.0040899)*CONWAY_7_6_114_38!#REF!+0.824493</f>
        <v>#REF!</v>
      </c>
      <c r="C621" t="e">
        <f>(-(0.0000016546*CONWAY_7_6_114_38!#REF!)+0.00010227)*CONWAY_7_6_114_38!#REF!-0.00572466</f>
        <v>#REF!</v>
      </c>
    </row>
    <row r="622" spans="1:3">
      <c r="A622" t="e">
        <f>((((0.000000006536336*CONWAY_7_6_114_38!#REF!-0.000001120083)*CONWAY_7_6_114_38!#REF!+0.0001001685)*CONWAY_7_6_114_38!#REF!-0.00909529)*CONWAY_7_6_114_38!#REF!+0.06793952)*CONWAY_7_6_114_38!#REF!+999.84259</f>
        <v>#REF!</v>
      </c>
      <c r="B622" t="e">
        <f>(((0.0000000053875*CONWAY_7_6_114_38!#REF!-0.00000082467)*CONWAY_7_6_114_38!#REF!+0.000076438)*CONWAY_7_6_114_38!#REF!-0.0040899)*CONWAY_7_6_114_38!#REF!+0.824493</f>
        <v>#REF!</v>
      </c>
      <c r="C622" t="e">
        <f>(-(0.0000016546*CONWAY_7_6_114_38!#REF!)+0.00010227)*CONWAY_7_6_114_38!#REF!-0.00572466</f>
        <v>#REF!</v>
      </c>
    </row>
    <row r="623" spans="1:3">
      <c r="A623" t="e">
        <f>((((0.000000006536336*CONWAY_7_6_114_38!#REF!-0.000001120083)*CONWAY_7_6_114_38!#REF!+0.0001001685)*CONWAY_7_6_114_38!#REF!-0.00909529)*CONWAY_7_6_114_38!#REF!+0.06793952)*CONWAY_7_6_114_38!#REF!+999.84259</f>
        <v>#REF!</v>
      </c>
      <c r="B623" t="e">
        <f>(((0.0000000053875*CONWAY_7_6_114_38!#REF!-0.00000082467)*CONWAY_7_6_114_38!#REF!+0.000076438)*CONWAY_7_6_114_38!#REF!-0.0040899)*CONWAY_7_6_114_38!#REF!+0.824493</f>
        <v>#REF!</v>
      </c>
      <c r="C623" t="e">
        <f>(-(0.0000016546*CONWAY_7_6_114_38!#REF!)+0.00010227)*CONWAY_7_6_114_38!#REF!-0.00572466</f>
        <v>#REF!</v>
      </c>
    </row>
    <row r="624" spans="1:3">
      <c r="A624" t="e">
        <f>((((0.000000006536336*CONWAY_7_6_114_38!#REF!-0.000001120083)*CONWAY_7_6_114_38!#REF!+0.0001001685)*CONWAY_7_6_114_38!#REF!-0.00909529)*CONWAY_7_6_114_38!#REF!+0.06793952)*CONWAY_7_6_114_38!#REF!+999.84259</f>
        <v>#REF!</v>
      </c>
      <c r="B624" t="e">
        <f>(((0.0000000053875*CONWAY_7_6_114_38!#REF!-0.00000082467)*CONWAY_7_6_114_38!#REF!+0.000076438)*CONWAY_7_6_114_38!#REF!-0.0040899)*CONWAY_7_6_114_38!#REF!+0.824493</f>
        <v>#REF!</v>
      </c>
      <c r="C624" t="e">
        <f>(-(0.0000016546*CONWAY_7_6_114_38!#REF!)+0.00010227)*CONWAY_7_6_114_38!#REF!-0.00572466</f>
        <v>#REF!</v>
      </c>
    </row>
    <row r="625" spans="1:3">
      <c r="A625" t="e">
        <f>((((0.000000006536336*CONWAY_7_6_114_38!#REF!-0.000001120083)*CONWAY_7_6_114_38!#REF!+0.0001001685)*CONWAY_7_6_114_38!#REF!-0.00909529)*CONWAY_7_6_114_38!#REF!+0.06793952)*CONWAY_7_6_114_38!#REF!+999.84259</f>
        <v>#REF!</v>
      </c>
      <c r="B625" t="e">
        <f>(((0.0000000053875*CONWAY_7_6_114_38!#REF!-0.00000082467)*CONWAY_7_6_114_38!#REF!+0.000076438)*CONWAY_7_6_114_38!#REF!-0.0040899)*CONWAY_7_6_114_38!#REF!+0.824493</f>
        <v>#REF!</v>
      </c>
      <c r="C625" t="e">
        <f>(-(0.0000016546*CONWAY_7_6_114_38!#REF!)+0.00010227)*CONWAY_7_6_114_38!#REF!-0.00572466</f>
        <v>#REF!</v>
      </c>
    </row>
    <row r="626" spans="1:3">
      <c r="A626" t="e">
        <f>((((0.000000006536336*CONWAY_7_6_114_38!#REF!-0.000001120083)*CONWAY_7_6_114_38!#REF!+0.0001001685)*CONWAY_7_6_114_38!#REF!-0.00909529)*CONWAY_7_6_114_38!#REF!+0.06793952)*CONWAY_7_6_114_38!#REF!+999.84259</f>
        <v>#REF!</v>
      </c>
      <c r="B626" t="e">
        <f>(((0.0000000053875*CONWAY_7_6_114_38!#REF!-0.00000082467)*CONWAY_7_6_114_38!#REF!+0.000076438)*CONWAY_7_6_114_38!#REF!-0.0040899)*CONWAY_7_6_114_38!#REF!+0.824493</f>
        <v>#REF!</v>
      </c>
      <c r="C626" t="e">
        <f>(-(0.0000016546*CONWAY_7_6_114_38!#REF!)+0.00010227)*CONWAY_7_6_114_38!#REF!-0.00572466</f>
        <v>#REF!</v>
      </c>
    </row>
    <row r="627" spans="1:3">
      <c r="A627" t="e">
        <f>((((0.000000006536336*CONWAY_7_6_114_38!#REF!-0.000001120083)*CONWAY_7_6_114_38!#REF!+0.0001001685)*CONWAY_7_6_114_38!#REF!-0.00909529)*CONWAY_7_6_114_38!#REF!+0.06793952)*CONWAY_7_6_114_38!#REF!+999.84259</f>
        <v>#REF!</v>
      </c>
      <c r="B627" t="e">
        <f>(((0.0000000053875*CONWAY_7_6_114_38!#REF!-0.00000082467)*CONWAY_7_6_114_38!#REF!+0.000076438)*CONWAY_7_6_114_38!#REF!-0.0040899)*CONWAY_7_6_114_38!#REF!+0.824493</f>
        <v>#REF!</v>
      </c>
      <c r="C627" t="e">
        <f>(-(0.0000016546*CONWAY_7_6_114_38!#REF!)+0.00010227)*CONWAY_7_6_114_38!#REF!-0.00572466</f>
        <v>#REF!</v>
      </c>
    </row>
    <row r="628" spans="1:3">
      <c r="A628" t="e">
        <f>((((0.000000006536336*CONWAY_7_6_114_38!#REF!-0.000001120083)*CONWAY_7_6_114_38!#REF!+0.0001001685)*CONWAY_7_6_114_38!#REF!-0.00909529)*CONWAY_7_6_114_38!#REF!+0.06793952)*CONWAY_7_6_114_38!#REF!+999.84259</f>
        <v>#REF!</v>
      </c>
      <c r="B628" t="e">
        <f>(((0.0000000053875*CONWAY_7_6_114_38!#REF!-0.00000082467)*CONWAY_7_6_114_38!#REF!+0.000076438)*CONWAY_7_6_114_38!#REF!-0.0040899)*CONWAY_7_6_114_38!#REF!+0.824493</f>
        <v>#REF!</v>
      </c>
      <c r="C628" t="e">
        <f>(-(0.0000016546*CONWAY_7_6_114_38!#REF!)+0.00010227)*CONWAY_7_6_114_38!#REF!-0.00572466</f>
        <v>#REF!</v>
      </c>
    </row>
    <row r="629" spans="1:3">
      <c r="A629" t="e">
        <f>((((0.000000006536336*CONWAY_7_6_114_38!#REF!-0.000001120083)*CONWAY_7_6_114_38!#REF!+0.0001001685)*CONWAY_7_6_114_38!#REF!-0.00909529)*CONWAY_7_6_114_38!#REF!+0.06793952)*CONWAY_7_6_114_38!#REF!+999.84259</f>
        <v>#REF!</v>
      </c>
      <c r="B629" t="e">
        <f>(((0.0000000053875*CONWAY_7_6_114_38!#REF!-0.00000082467)*CONWAY_7_6_114_38!#REF!+0.000076438)*CONWAY_7_6_114_38!#REF!-0.0040899)*CONWAY_7_6_114_38!#REF!+0.824493</f>
        <v>#REF!</v>
      </c>
      <c r="C629" t="e">
        <f>(-(0.0000016546*CONWAY_7_6_114_38!#REF!)+0.00010227)*CONWAY_7_6_114_38!#REF!-0.00572466</f>
        <v>#REF!</v>
      </c>
    </row>
    <row r="630" spans="1:3">
      <c r="A630" t="e">
        <f>((((0.000000006536336*CONWAY_7_6_114_38!#REF!-0.000001120083)*CONWAY_7_6_114_38!#REF!+0.0001001685)*CONWAY_7_6_114_38!#REF!-0.00909529)*CONWAY_7_6_114_38!#REF!+0.06793952)*CONWAY_7_6_114_38!#REF!+999.84259</f>
        <v>#REF!</v>
      </c>
      <c r="B630" t="e">
        <f>(((0.0000000053875*CONWAY_7_6_114_38!#REF!-0.00000082467)*CONWAY_7_6_114_38!#REF!+0.000076438)*CONWAY_7_6_114_38!#REF!-0.0040899)*CONWAY_7_6_114_38!#REF!+0.824493</f>
        <v>#REF!</v>
      </c>
      <c r="C630" t="e">
        <f>(-(0.0000016546*CONWAY_7_6_114_38!#REF!)+0.00010227)*CONWAY_7_6_114_38!#REF!-0.00572466</f>
        <v>#REF!</v>
      </c>
    </row>
    <row r="631" spans="1:3">
      <c r="A631" t="e">
        <f>((((0.000000006536336*CONWAY_7_6_114_38!#REF!-0.000001120083)*CONWAY_7_6_114_38!#REF!+0.0001001685)*CONWAY_7_6_114_38!#REF!-0.00909529)*CONWAY_7_6_114_38!#REF!+0.06793952)*CONWAY_7_6_114_38!#REF!+999.84259</f>
        <v>#REF!</v>
      </c>
      <c r="B631" t="e">
        <f>(((0.0000000053875*CONWAY_7_6_114_38!#REF!-0.00000082467)*CONWAY_7_6_114_38!#REF!+0.000076438)*CONWAY_7_6_114_38!#REF!-0.0040899)*CONWAY_7_6_114_38!#REF!+0.824493</f>
        <v>#REF!</v>
      </c>
      <c r="C631" t="e">
        <f>(-(0.0000016546*CONWAY_7_6_114_38!#REF!)+0.00010227)*CONWAY_7_6_114_38!#REF!-0.00572466</f>
        <v>#REF!</v>
      </c>
    </row>
    <row r="632" spans="1:3">
      <c r="A632" t="e">
        <f>((((0.000000006536336*CONWAY_7_6_114_38!#REF!-0.000001120083)*CONWAY_7_6_114_38!#REF!+0.0001001685)*CONWAY_7_6_114_38!#REF!-0.00909529)*CONWAY_7_6_114_38!#REF!+0.06793952)*CONWAY_7_6_114_38!#REF!+999.84259</f>
        <v>#REF!</v>
      </c>
      <c r="B632" t="e">
        <f>(((0.0000000053875*CONWAY_7_6_114_38!#REF!-0.00000082467)*CONWAY_7_6_114_38!#REF!+0.000076438)*CONWAY_7_6_114_38!#REF!-0.0040899)*CONWAY_7_6_114_38!#REF!+0.824493</f>
        <v>#REF!</v>
      </c>
      <c r="C632" t="e">
        <f>(-(0.0000016546*CONWAY_7_6_114_38!#REF!)+0.00010227)*CONWAY_7_6_114_38!#REF!-0.00572466</f>
        <v>#REF!</v>
      </c>
    </row>
    <row r="633" spans="1:3">
      <c r="A633" t="e">
        <f>((((0.000000006536336*CONWAY_7_6_114_38!#REF!-0.000001120083)*CONWAY_7_6_114_38!#REF!+0.0001001685)*CONWAY_7_6_114_38!#REF!-0.00909529)*CONWAY_7_6_114_38!#REF!+0.06793952)*CONWAY_7_6_114_38!#REF!+999.84259</f>
        <v>#REF!</v>
      </c>
      <c r="B633" t="e">
        <f>(((0.0000000053875*CONWAY_7_6_114_38!#REF!-0.00000082467)*CONWAY_7_6_114_38!#REF!+0.000076438)*CONWAY_7_6_114_38!#REF!-0.0040899)*CONWAY_7_6_114_38!#REF!+0.824493</f>
        <v>#REF!</v>
      </c>
      <c r="C633" t="e">
        <f>(-(0.0000016546*CONWAY_7_6_114_38!#REF!)+0.00010227)*CONWAY_7_6_114_38!#REF!-0.00572466</f>
        <v>#REF!</v>
      </c>
    </row>
    <row r="634" spans="1:3">
      <c r="A634" t="e">
        <f>((((0.000000006536336*CONWAY_7_6_114_38!#REF!-0.000001120083)*CONWAY_7_6_114_38!#REF!+0.0001001685)*CONWAY_7_6_114_38!#REF!-0.00909529)*CONWAY_7_6_114_38!#REF!+0.06793952)*CONWAY_7_6_114_38!#REF!+999.84259</f>
        <v>#REF!</v>
      </c>
      <c r="B634" t="e">
        <f>(((0.0000000053875*CONWAY_7_6_114_38!#REF!-0.00000082467)*CONWAY_7_6_114_38!#REF!+0.000076438)*CONWAY_7_6_114_38!#REF!-0.0040899)*CONWAY_7_6_114_38!#REF!+0.824493</f>
        <v>#REF!</v>
      </c>
      <c r="C634" t="e">
        <f>(-(0.0000016546*CONWAY_7_6_114_38!#REF!)+0.00010227)*CONWAY_7_6_114_38!#REF!-0.00572466</f>
        <v>#REF!</v>
      </c>
    </row>
    <row r="635" spans="1:3">
      <c r="A635" t="e">
        <f>((((0.000000006536336*CONWAY_7_6_114_38!#REF!-0.000001120083)*CONWAY_7_6_114_38!#REF!+0.0001001685)*CONWAY_7_6_114_38!#REF!-0.00909529)*CONWAY_7_6_114_38!#REF!+0.06793952)*CONWAY_7_6_114_38!#REF!+999.84259</f>
        <v>#REF!</v>
      </c>
      <c r="B635" t="e">
        <f>(((0.0000000053875*CONWAY_7_6_114_38!#REF!-0.00000082467)*CONWAY_7_6_114_38!#REF!+0.000076438)*CONWAY_7_6_114_38!#REF!-0.0040899)*CONWAY_7_6_114_38!#REF!+0.824493</f>
        <v>#REF!</v>
      </c>
      <c r="C635" t="e">
        <f>(-(0.0000016546*CONWAY_7_6_114_38!#REF!)+0.00010227)*CONWAY_7_6_114_38!#REF!-0.00572466</f>
        <v>#REF!</v>
      </c>
    </row>
    <row r="636" spans="1:3">
      <c r="A636" t="e">
        <f>((((0.000000006536336*CONWAY_7_6_114_38!#REF!-0.000001120083)*CONWAY_7_6_114_38!#REF!+0.0001001685)*CONWAY_7_6_114_38!#REF!-0.00909529)*CONWAY_7_6_114_38!#REF!+0.06793952)*CONWAY_7_6_114_38!#REF!+999.84259</f>
        <v>#REF!</v>
      </c>
      <c r="B636" t="e">
        <f>(((0.0000000053875*CONWAY_7_6_114_38!#REF!-0.00000082467)*CONWAY_7_6_114_38!#REF!+0.000076438)*CONWAY_7_6_114_38!#REF!-0.0040899)*CONWAY_7_6_114_38!#REF!+0.824493</f>
        <v>#REF!</v>
      </c>
      <c r="C636" t="e">
        <f>(-(0.0000016546*CONWAY_7_6_114_38!#REF!)+0.00010227)*CONWAY_7_6_114_38!#REF!-0.00572466</f>
        <v>#REF!</v>
      </c>
    </row>
    <row r="637" spans="1:3">
      <c r="A637" t="e">
        <f>((((0.000000006536336*CONWAY_7_6_114_38!#REF!-0.000001120083)*CONWAY_7_6_114_38!#REF!+0.0001001685)*CONWAY_7_6_114_38!#REF!-0.00909529)*CONWAY_7_6_114_38!#REF!+0.06793952)*CONWAY_7_6_114_38!#REF!+999.84259</f>
        <v>#REF!</v>
      </c>
      <c r="B637" t="e">
        <f>(((0.0000000053875*CONWAY_7_6_114_38!#REF!-0.00000082467)*CONWAY_7_6_114_38!#REF!+0.000076438)*CONWAY_7_6_114_38!#REF!-0.0040899)*CONWAY_7_6_114_38!#REF!+0.824493</f>
        <v>#REF!</v>
      </c>
      <c r="C637" t="e">
        <f>(-(0.0000016546*CONWAY_7_6_114_38!#REF!)+0.00010227)*CONWAY_7_6_114_38!#REF!-0.00572466</f>
        <v>#REF!</v>
      </c>
    </row>
    <row r="638" spans="1:3">
      <c r="A638" t="e">
        <f>((((0.000000006536336*CONWAY_7_6_114_38!#REF!-0.000001120083)*CONWAY_7_6_114_38!#REF!+0.0001001685)*CONWAY_7_6_114_38!#REF!-0.00909529)*CONWAY_7_6_114_38!#REF!+0.06793952)*CONWAY_7_6_114_38!#REF!+999.84259</f>
        <v>#REF!</v>
      </c>
      <c r="B638" t="e">
        <f>(((0.0000000053875*CONWAY_7_6_114_38!#REF!-0.00000082467)*CONWAY_7_6_114_38!#REF!+0.000076438)*CONWAY_7_6_114_38!#REF!-0.0040899)*CONWAY_7_6_114_38!#REF!+0.824493</f>
        <v>#REF!</v>
      </c>
      <c r="C638" t="e">
        <f>(-(0.0000016546*CONWAY_7_6_114_38!#REF!)+0.00010227)*CONWAY_7_6_114_38!#REF!-0.00572466</f>
        <v>#REF!</v>
      </c>
    </row>
    <row r="639" spans="1:3">
      <c r="A639" t="e">
        <f>((((0.000000006536336*CONWAY_7_6_114_38!#REF!-0.000001120083)*CONWAY_7_6_114_38!#REF!+0.0001001685)*CONWAY_7_6_114_38!#REF!-0.00909529)*CONWAY_7_6_114_38!#REF!+0.06793952)*CONWAY_7_6_114_38!#REF!+999.84259</f>
        <v>#REF!</v>
      </c>
      <c r="B639" t="e">
        <f>(((0.0000000053875*CONWAY_7_6_114_38!#REF!-0.00000082467)*CONWAY_7_6_114_38!#REF!+0.000076438)*CONWAY_7_6_114_38!#REF!-0.0040899)*CONWAY_7_6_114_38!#REF!+0.824493</f>
        <v>#REF!</v>
      </c>
      <c r="C639" t="e">
        <f>(-(0.0000016546*CONWAY_7_6_114_38!#REF!)+0.00010227)*CONWAY_7_6_114_38!#REF!-0.00572466</f>
        <v>#REF!</v>
      </c>
    </row>
    <row r="640" spans="1:3">
      <c r="A640" t="e">
        <f>((((0.000000006536336*CONWAY_7_6_114_38!#REF!-0.000001120083)*CONWAY_7_6_114_38!#REF!+0.0001001685)*CONWAY_7_6_114_38!#REF!-0.00909529)*CONWAY_7_6_114_38!#REF!+0.06793952)*CONWAY_7_6_114_38!#REF!+999.84259</f>
        <v>#REF!</v>
      </c>
      <c r="B640" t="e">
        <f>(((0.0000000053875*CONWAY_7_6_114_38!#REF!-0.00000082467)*CONWAY_7_6_114_38!#REF!+0.000076438)*CONWAY_7_6_114_38!#REF!-0.0040899)*CONWAY_7_6_114_38!#REF!+0.824493</f>
        <v>#REF!</v>
      </c>
      <c r="C640" t="e">
        <f>(-(0.0000016546*CONWAY_7_6_114_38!#REF!)+0.00010227)*CONWAY_7_6_114_38!#REF!-0.00572466</f>
        <v>#REF!</v>
      </c>
    </row>
    <row r="641" spans="1:3">
      <c r="A641" t="e">
        <f>((((0.000000006536336*CONWAY_7_6_114_38!#REF!-0.000001120083)*CONWAY_7_6_114_38!#REF!+0.0001001685)*CONWAY_7_6_114_38!#REF!-0.00909529)*CONWAY_7_6_114_38!#REF!+0.06793952)*CONWAY_7_6_114_38!#REF!+999.84259</f>
        <v>#REF!</v>
      </c>
      <c r="B641" t="e">
        <f>(((0.0000000053875*CONWAY_7_6_114_38!#REF!-0.00000082467)*CONWAY_7_6_114_38!#REF!+0.000076438)*CONWAY_7_6_114_38!#REF!-0.0040899)*CONWAY_7_6_114_38!#REF!+0.824493</f>
        <v>#REF!</v>
      </c>
      <c r="C641" t="e">
        <f>(-(0.0000016546*CONWAY_7_6_114_38!#REF!)+0.00010227)*CONWAY_7_6_114_38!#REF!-0.00572466</f>
        <v>#REF!</v>
      </c>
    </row>
    <row r="642" spans="1:3">
      <c r="A642" t="e">
        <f>((((0.000000006536336*CONWAY_7_6_114_38!#REF!-0.000001120083)*CONWAY_7_6_114_38!#REF!+0.0001001685)*CONWAY_7_6_114_38!#REF!-0.00909529)*CONWAY_7_6_114_38!#REF!+0.06793952)*CONWAY_7_6_114_38!#REF!+999.84259</f>
        <v>#REF!</v>
      </c>
      <c r="B642" t="e">
        <f>(((0.0000000053875*CONWAY_7_6_114_38!#REF!-0.00000082467)*CONWAY_7_6_114_38!#REF!+0.000076438)*CONWAY_7_6_114_38!#REF!-0.0040899)*CONWAY_7_6_114_38!#REF!+0.824493</f>
        <v>#REF!</v>
      </c>
      <c r="C642" t="e">
        <f>(-(0.0000016546*CONWAY_7_6_114_38!#REF!)+0.00010227)*CONWAY_7_6_114_38!#REF!-0.00572466</f>
        <v>#REF!</v>
      </c>
    </row>
    <row r="643" spans="1:3">
      <c r="A643" t="e">
        <f>((((0.000000006536336*CONWAY_7_6_114_38!#REF!-0.000001120083)*CONWAY_7_6_114_38!#REF!+0.0001001685)*CONWAY_7_6_114_38!#REF!-0.00909529)*CONWAY_7_6_114_38!#REF!+0.06793952)*CONWAY_7_6_114_38!#REF!+999.84259</f>
        <v>#REF!</v>
      </c>
      <c r="B643" t="e">
        <f>(((0.0000000053875*CONWAY_7_6_114_38!#REF!-0.00000082467)*CONWAY_7_6_114_38!#REF!+0.000076438)*CONWAY_7_6_114_38!#REF!-0.0040899)*CONWAY_7_6_114_38!#REF!+0.824493</f>
        <v>#REF!</v>
      </c>
      <c r="C643" t="e">
        <f>(-(0.0000016546*CONWAY_7_6_114_38!#REF!)+0.00010227)*CONWAY_7_6_114_38!#REF!-0.00572466</f>
        <v>#REF!</v>
      </c>
    </row>
    <row r="644" spans="1:3">
      <c r="A644" t="e">
        <f>((((0.000000006536336*CONWAY_7_6_114_38!#REF!-0.000001120083)*CONWAY_7_6_114_38!#REF!+0.0001001685)*CONWAY_7_6_114_38!#REF!-0.00909529)*CONWAY_7_6_114_38!#REF!+0.06793952)*CONWAY_7_6_114_38!#REF!+999.84259</f>
        <v>#REF!</v>
      </c>
      <c r="B644" t="e">
        <f>(((0.0000000053875*CONWAY_7_6_114_38!#REF!-0.00000082467)*CONWAY_7_6_114_38!#REF!+0.000076438)*CONWAY_7_6_114_38!#REF!-0.0040899)*CONWAY_7_6_114_38!#REF!+0.824493</f>
        <v>#REF!</v>
      </c>
      <c r="C644" t="e">
        <f>(-(0.0000016546*CONWAY_7_6_114_38!#REF!)+0.00010227)*CONWAY_7_6_114_38!#REF!-0.00572466</f>
        <v>#REF!</v>
      </c>
    </row>
    <row r="645" spans="1:3">
      <c r="A645" t="e">
        <f>((((0.000000006536336*CONWAY_7_6_114_38!#REF!-0.000001120083)*CONWAY_7_6_114_38!#REF!+0.0001001685)*CONWAY_7_6_114_38!#REF!-0.00909529)*CONWAY_7_6_114_38!#REF!+0.06793952)*CONWAY_7_6_114_38!#REF!+999.84259</f>
        <v>#REF!</v>
      </c>
      <c r="B645" t="e">
        <f>(((0.0000000053875*CONWAY_7_6_114_38!#REF!-0.00000082467)*CONWAY_7_6_114_38!#REF!+0.000076438)*CONWAY_7_6_114_38!#REF!-0.0040899)*CONWAY_7_6_114_38!#REF!+0.824493</f>
        <v>#REF!</v>
      </c>
      <c r="C645" t="e">
        <f>(-(0.0000016546*CONWAY_7_6_114_38!#REF!)+0.00010227)*CONWAY_7_6_114_38!#REF!-0.00572466</f>
        <v>#REF!</v>
      </c>
    </row>
    <row r="646" spans="1:3">
      <c r="A646" t="e">
        <f>((((0.000000006536336*CONWAY_7_6_114_38!#REF!-0.000001120083)*CONWAY_7_6_114_38!#REF!+0.0001001685)*CONWAY_7_6_114_38!#REF!-0.00909529)*CONWAY_7_6_114_38!#REF!+0.06793952)*CONWAY_7_6_114_38!#REF!+999.84259</f>
        <v>#REF!</v>
      </c>
      <c r="B646" t="e">
        <f>(((0.0000000053875*CONWAY_7_6_114_38!#REF!-0.00000082467)*CONWAY_7_6_114_38!#REF!+0.000076438)*CONWAY_7_6_114_38!#REF!-0.0040899)*CONWAY_7_6_114_38!#REF!+0.824493</f>
        <v>#REF!</v>
      </c>
      <c r="C646" t="e">
        <f>(-(0.0000016546*CONWAY_7_6_114_38!#REF!)+0.00010227)*CONWAY_7_6_114_38!#REF!-0.00572466</f>
        <v>#REF!</v>
      </c>
    </row>
    <row r="647" spans="1:3">
      <c r="A647" t="e">
        <f>((((0.000000006536336*CONWAY_7_6_114_38!#REF!-0.000001120083)*CONWAY_7_6_114_38!#REF!+0.0001001685)*CONWAY_7_6_114_38!#REF!-0.00909529)*CONWAY_7_6_114_38!#REF!+0.06793952)*CONWAY_7_6_114_38!#REF!+999.84259</f>
        <v>#REF!</v>
      </c>
      <c r="B647" t="e">
        <f>(((0.0000000053875*CONWAY_7_6_114_38!#REF!-0.00000082467)*CONWAY_7_6_114_38!#REF!+0.000076438)*CONWAY_7_6_114_38!#REF!-0.0040899)*CONWAY_7_6_114_38!#REF!+0.824493</f>
        <v>#REF!</v>
      </c>
      <c r="C647" t="e">
        <f>(-(0.0000016546*CONWAY_7_6_114_38!#REF!)+0.00010227)*CONWAY_7_6_114_38!#REF!-0.00572466</f>
        <v>#REF!</v>
      </c>
    </row>
    <row r="648" spans="1:3">
      <c r="A648" t="e">
        <f>((((0.000000006536336*CONWAY_7_6_114_38!#REF!-0.000001120083)*CONWAY_7_6_114_38!#REF!+0.0001001685)*CONWAY_7_6_114_38!#REF!-0.00909529)*CONWAY_7_6_114_38!#REF!+0.06793952)*CONWAY_7_6_114_38!#REF!+999.84259</f>
        <v>#REF!</v>
      </c>
      <c r="B648" t="e">
        <f>(((0.0000000053875*CONWAY_7_6_114_38!#REF!-0.00000082467)*CONWAY_7_6_114_38!#REF!+0.000076438)*CONWAY_7_6_114_38!#REF!-0.0040899)*CONWAY_7_6_114_38!#REF!+0.824493</f>
        <v>#REF!</v>
      </c>
      <c r="C648" t="e">
        <f>(-(0.0000016546*CONWAY_7_6_114_38!#REF!)+0.00010227)*CONWAY_7_6_114_38!#REF!-0.00572466</f>
        <v>#REF!</v>
      </c>
    </row>
    <row r="649" spans="1:3">
      <c r="A649" t="e">
        <f>((((0.000000006536336*CONWAY_7_6_114_38!#REF!-0.000001120083)*CONWAY_7_6_114_38!#REF!+0.0001001685)*CONWAY_7_6_114_38!#REF!-0.00909529)*CONWAY_7_6_114_38!#REF!+0.06793952)*CONWAY_7_6_114_38!#REF!+999.84259</f>
        <v>#REF!</v>
      </c>
      <c r="B649" t="e">
        <f>(((0.0000000053875*CONWAY_7_6_114_38!#REF!-0.00000082467)*CONWAY_7_6_114_38!#REF!+0.000076438)*CONWAY_7_6_114_38!#REF!-0.0040899)*CONWAY_7_6_114_38!#REF!+0.824493</f>
        <v>#REF!</v>
      </c>
      <c r="C649" t="e">
        <f>(-(0.0000016546*CONWAY_7_6_114_38!#REF!)+0.00010227)*CONWAY_7_6_114_38!#REF!-0.00572466</f>
        <v>#REF!</v>
      </c>
    </row>
    <row r="650" spans="1:3">
      <c r="A650" t="e">
        <f>((((0.000000006536336*CONWAY_7_6_114_38!#REF!-0.000001120083)*CONWAY_7_6_114_38!#REF!+0.0001001685)*CONWAY_7_6_114_38!#REF!-0.00909529)*CONWAY_7_6_114_38!#REF!+0.06793952)*CONWAY_7_6_114_38!#REF!+999.84259</f>
        <v>#REF!</v>
      </c>
      <c r="B650" t="e">
        <f>(((0.0000000053875*CONWAY_7_6_114_38!#REF!-0.00000082467)*CONWAY_7_6_114_38!#REF!+0.000076438)*CONWAY_7_6_114_38!#REF!-0.0040899)*CONWAY_7_6_114_38!#REF!+0.824493</f>
        <v>#REF!</v>
      </c>
      <c r="C650" t="e">
        <f>(-(0.0000016546*CONWAY_7_6_114_38!#REF!)+0.00010227)*CONWAY_7_6_114_38!#REF!-0.00572466</f>
        <v>#REF!</v>
      </c>
    </row>
    <row r="651" spans="1:3">
      <c r="A651" t="e">
        <f>((((0.000000006536336*CONWAY_7_6_114_38!#REF!-0.000001120083)*CONWAY_7_6_114_38!#REF!+0.0001001685)*CONWAY_7_6_114_38!#REF!-0.00909529)*CONWAY_7_6_114_38!#REF!+0.06793952)*CONWAY_7_6_114_38!#REF!+999.84259</f>
        <v>#REF!</v>
      </c>
      <c r="B651" t="e">
        <f>(((0.0000000053875*CONWAY_7_6_114_38!#REF!-0.00000082467)*CONWAY_7_6_114_38!#REF!+0.000076438)*CONWAY_7_6_114_38!#REF!-0.0040899)*CONWAY_7_6_114_38!#REF!+0.824493</f>
        <v>#REF!</v>
      </c>
      <c r="C651" t="e">
        <f>(-(0.0000016546*CONWAY_7_6_114_38!#REF!)+0.00010227)*CONWAY_7_6_114_38!#REF!-0.00572466</f>
        <v>#REF!</v>
      </c>
    </row>
    <row r="652" spans="1:3">
      <c r="A652" t="e">
        <f>((((0.000000006536336*CONWAY_7_6_114_38!#REF!-0.000001120083)*CONWAY_7_6_114_38!#REF!+0.0001001685)*CONWAY_7_6_114_38!#REF!-0.00909529)*CONWAY_7_6_114_38!#REF!+0.06793952)*CONWAY_7_6_114_38!#REF!+999.84259</f>
        <v>#REF!</v>
      </c>
      <c r="B652" t="e">
        <f>(((0.0000000053875*CONWAY_7_6_114_38!#REF!-0.00000082467)*CONWAY_7_6_114_38!#REF!+0.000076438)*CONWAY_7_6_114_38!#REF!-0.0040899)*CONWAY_7_6_114_38!#REF!+0.824493</f>
        <v>#REF!</v>
      </c>
      <c r="C652" t="e">
        <f>(-(0.0000016546*CONWAY_7_6_114_38!#REF!)+0.00010227)*CONWAY_7_6_114_38!#REF!-0.00572466</f>
        <v>#REF!</v>
      </c>
    </row>
    <row r="653" spans="1:3">
      <c r="A653" t="e">
        <f>((((0.000000006536336*CONWAY_7_6_114_38!#REF!-0.000001120083)*CONWAY_7_6_114_38!#REF!+0.0001001685)*CONWAY_7_6_114_38!#REF!-0.00909529)*CONWAY_7_6_114_38!#REF!+0.06793952)*CONWAY_7_6_114_38!#REF!+999.84259</f>
        <v>#REF!</v>
      </c>
      <c r="B653" t="e">
        <f>(((0.0000000053875*CONWAY_7_6_114_38!#REF!-0.00000082467)*CONWAY_7_6_114_38!#REF!+0.000076438)*CONWAY_7_6_114_38!#REF!-0.0040899)*CONWAY_7_6_114_38!#REF!+0.824493</f>
        <v>#REF!</v>
      </c>
      <c r="C653" t="e">
        <f>(-(0.0000016546*CONWAY_7_6_114_38!#REF!)+0.00010227)*CONWAY_7_6_114_38!#REF!-0.00572466</f>
        <v>#REF!</v>
      </c>
    </row>
    <row r="654" spans="1:3">
      <c r="A654" t="e">
        <f>((((0.000000006536336*CONWAY_7_6_114_38!#REF!-0.000001120083)*CONWAY_7_6_114_38!#REF!+0.0001001685)*CONWAY_7_6_114_38!#REF!-0.00909529)*CONWAY_7_6_114_38!#REF!+0.06793952)*CONWAY_7_6_114_38!#REF!+999.84259</f>
        <v>#REF!</v>
      </c>
      <c r="B654" t="e">
        <f>(((0.0000000053875*CONWAY_7_6_114_38!#REF!-0.00000082467)*CONWAY_7_6_114_38!#REF!+0.000076438)*CONWAY_7_6_114_38!#REF!-0.0040899)*CONWAY_7_6_114_38!#REF!+0.824493</f>
        <v>#REF!</v>
      </c>
      <c r="C654" t="e">
        <f>(-(0.0000016546*CONWAY_7_6_114_38!#REF!)+0.00010227)*CONWAY_7_6_114_38!#REF!-0.00572466</f>
        <v>#REF!</v>
      </c>
    </row>
    <row r="655" spans="1:3">
      <c r="A655" t="e">
        <f>((((0.000000006536336*CONWAY_7_6_114_38!#REF!-0.000001120083)*CONWAY_7_6_114_38!#REF!+0.0001001685)*CONWAY_7_6_114_38!#REF!-0.00909529)*CONWAY_7_6_114_38!#REF!+0.06793952)*CONWAY_7_6_114_38!#REF!+999.84259</f>
        <v>#REF!</v>
      </c>
      <c r="B655" t="e">
        <f>(((0.0000000053875*CONWAY_7_6_114_38!#REF!-0.00000082467)*CONWAY_7_6_114_38!#REF!+0.000076438)*CONWAY_7_6_114_38!#REF!-0.0040899)*CONWAY_7_6_114_38!#REF!+0.824493</f>
        <v>#REF!</v>
      </c>
      <c r="C655" t="e">
        <f>(-(0.0000016546*CONWAY_7_6_114_38!#REF!)+0.00010227)*CONWAY_7_6_114_38!#REF!-0.00572466</f>
        <v>#REF!</v>
      </c>
    </row>
    <row r="656" spans="1:3">
      <c r="A656" t="e">
        <f>((((0.000000006536336*CONWAY_7_6_114_38!#REF!-0.000001120083)*CONWAY_7_6_114_38!#REF!+0.0001001685)*CONWAY_7_6_114_38!#REF!-0.00909529)*CONWAY_7_6_114_38!#REF!+0.06793952)*CONWAY_7_6_114_38!#REF!+999.84259</f>
        <v>#REF!</v>
      </c>
      <c r="B656" t="e">
        <f>(((0.0000000053875*CONWAY_7_6_114_38!#REF!-0.00000082467)*CONWAY_7_6_114_38!#REF!+0.000076438)*CONWAY_7_6_114_38!#REF!-0.0040899)*CONWAY_7_6_114_38!#REF!+0.824493</f>
        <v>#REF!</v>
      </c>
      <c r="C656" t="e">
        <f>(-(0.0000016546*CONWAY_7_6_114_38!#REF!)+0.00010227)*CONWAY_7_6_114_38!#REF!-0.00572466</f>
        <v>#REF!</v>
      </c>
    </row>
    <row r="657" spans="1:3">
      <c r="A657" t="e">
        <f>((((0.000000006536336*CONWAY_7_6_114_38!#REF!-0.000001120083)*CONWAY_7_6_114_38!#REF!+0.0001001685)*CONWAY_7_6_114_38!#REF!-0.00909529)*CONWAY_7_6_114_38!#REF!+0.06793952)*CONWAY_7_6_114_38!#REF!+999.84259</f>
        <v>#REF!</v>
      </c>
      <c r="B657" t="e">
        <f>(((0.0000000053875*CONWAY_7_6_114_38!#REF!-0.00000082467)*CONWAY_7_6_114_38!#REF!+0.000076438)*CONWAY_7_6_114_38!#REF!-0.0040899)*CONWAY_7_6_114_38!#REF!+0.824493</f>
        <v>#REF!</v>
      </c>
      <c r="C657" t="e">
        <f>(-(0.0000016546*CONWAY_7_6_114_38!#REF!)+0.00010227)*CONWAY_7_6_114_38!#REF!-0.00572466</f>
        <v>#REF!</v>
      </c>
    </row>
    <row r="658" spans="1:3">
      <c r="A658" t="e">
        <f>((((0.000000006536336*CONWAY_7_6_114_38!#REF!-0.000001120083)*CONWAY_7_6_114_38!#REF!+0.0001001685)*CONWAY_7_6_114_38!#REF!-0.00909529)*CONWAY_7_6_114_38!#REF!+0.06793952)*CONWAY_7_6_114_38!#REF!+999.84259</f>
        <v>#REF!</v>
      </c>
      <c r="B658" t="e">
        <f>(((0.0000000053875*CONWAY_7_6_114_38!#REF!-0.00000082467)*CONWAY_7_6_114_38!#REF!+0.000076438)*CONWAY_7_6_114_38!#REF!-0.0040899)*CONWAY_7_6_114_38!#REF!+0.824493</f>
        <v>#REF!</v>
      </c>
      <c r="C658" t="e">
        <f>(-(0.0000016546*CONWAY_7_6_114_38!#REF!)+0.00010227)*CONWAY_7_6_114_38!#REF!-0.00572466</f>
        <v>#REF!</v>
      </c>
    </row>
    <row r="659" spans="1:3">
      <c r="A659" t="e">
        <f>((((0.000000006536336*CONWAY_7_6_114_38!#REF!-0.000001120083)*CONWAY_7_6_114_38!#REF!+0.0001001685)*CONWAY_7_6_114_38!#REF!-0.00909529)*CONWAY_7_6_114_38!#REF!+0.06793952)*CONWAY_7_6_114_38!#REF!+999.84259</f>
        <v>#REF!</v>
      </c>
      <c r="B659" t="e">
        <f>(((0.0000000053875*CONWAY_7_6_114_38!#REF!-0.00000082467)*CONWAY_7_6_114_38!#REF!+0.000076438)*CONWAY_7_6_114_38!#REF!-0.0040899)*CONWAY_7_6_114_38!#REF!+0.824493</f>
        <v>#REF!</v>
      </c>
      <c r="C659" t="e">
        <f>(-(0.0000016546*CONWAY_7_6_114_38!#REF!)+0.00010227)*CONWAY_7_6_114_38!#REF!-0.00572466</f>
        <v>#REF!</v>
      </c>
    </row>
    <row r="660" spans="1:3">
      <c r="A660" t="e">
        <f>((((0.000000006536336*CONWAY_7_6_114_38!#REF!-0.000001120083)*CONWAY_7_6_114_38!#REF!+0.0001001685)*CONWAY_7_6_114_38!#REF!-0.00909529)*CONWAY_7_6_114_38!#REF!+0.06793952)*CONWAY_7_6_114_38!#REF!+999.84259</f>
        <v>#REF!</v>
      </c>
      <c r="B660" t="e">
        <f>(((0.0000000053875*CONWAY_7_6_114_38!#REF!-0.00000082467)*CONWAY_7_6_114_38!#REF!+0.000076438)*CONWAY_7_6_114_38!#REF!-0.0040899)*CONWAY_7_6_114_38!#REF!+0.824493</f>
        <v>#REF!</v>
      </c>
      <c r="C660" t="e">
        <f>(-(0.0000016546*CONWAY_7_6_114_38!#REF!)+0.00010227)*CONWAY_7_6_114_38!#REF!-0.00572466</f>
        <v>#REF!</v>
      </c>
    </row>
    <row r="661" spans="1:3">
      <c r="A661" t="e">
        <f>((((0.000000006536336*CONWAY_7_6_114_38!#REF!-0.000001120083)*CONWAY_7_6_114_38!#REF!+0.0001001685)*CONWAY_7_6_114_38!#REF!-0.00909529)*CONWAY_7_6_114_38!#REF!+0.06793952)*CONWAY_7_6_114_38!#REF!+999.84259</f>
        <v>#REF!</v>
      </c>
      <c r="B661" t="e">
        <f>(((0.0000000053875*CONWAY_7_6_114_38!#REF!-0.00000082467)*CONWAY_7_6_114_38!#REF!+0.000076438)*CONWAY_7_6_114_38!#REF!-0.0040899)*CONWAY_7_6_114_38!#REF!+0.824493</f>
        <v>#REF!</v>
      </c>
      <c r="C661" t="e">
        <f>(-(0.0000016546*CONWAY_7_6_114_38!#REF!)+0.00010227)*CONWAY_7_6_114_38!#REF!-0.00572466</f>
        <v>#REF!</v>
      </c>
    </row>
    <row r="662" spans="1:3">
      <c r="A662" t="e">
        <f>((((0.000000006536336*CONWAY_7_6_114_38!#REF!-0.000001120083)*CONWAY_7_6_114_38!#REF!+0.0001001685)*CONWAY_7_6_114_38!#REF!-0.00909529)*CONWAY_7_6_114_38!#REF!+0.06793952)*CONWAY_7_6_114_38!#REF!+999.84259</f>
        <v>#REF!</v>
      </c>
      <c r="B662" t="e">
        <f>(((0.0000000053875*CONWAY_7_6_114_38!#REF!-0.00000082467)*CONWAY_7_6_114_38!#REF!+0.000076438)*CONWAY_7_6_114_38!#REF!-0.0040899)*CONWAY_7_6_114_38!#REF!+0.824493</f>
        <v>#REF!</v>
      </c>
      <c r="C662" t="e">
        <f>(-(0.0000016546*CONWAY_7_6_114_38!#REF!)+0.00010227)*CONWAY_7_6_114_38!#REF!-0.00572466</f>
        <v>#REF!</v>
      </c>
    </row>
    <row r="663" spans="1:3">
      <c r="A663" t="e">
        <f>((((0.000000006536336*CONWAY_7_6_114_38!#REF!-0.000001120083)*CONWAY_7_6_114_38!#REF!+0.0001001685)*CONWAY_7_6_114_38!#REF!-0.00909529)*CONWAY_7_6_114_38!#REF!+0.06793952)*CONWAY_7_6_114_38!#REF!+999.84259</f>
        <v>#REF!</v>
      </c>
      <c r="B663" t="e">
        <f>(((0.0000000053875*CONWAY_7_6_114_38!#REF!-0.00000082467)*CONWAY_7_6_114_38!#REF!+0.000076438)*CONWAY_7_6_114_38!#REF!-0.0040899)*CONWAY_7_6_114_38!#REF!+0.824493</f>
        <v>#REF!</v>
      </c>
      <c r="C663" t="e">
        <f>(-(0.0000016546*CONWAY_7_6_114_38!#REF!)+0.00010227)*CONWAY_7_6_114_38!#REF!-0.00572466</f>
        <v>#REF!</v>
      </c>
    </row>
    <row r="664" spans="1:3">
      <c r="A664" t="e">
        <f>((((0.000000006536336*CONWAY_7_6_114_38!#REF!-0.000001120083)*CONWAY_7_6_114_38!#REF!+0.0001001685)*CONWAY_7_6_114_38!#REF!-0.00909529)*CONWAY_7_6_114_38!#REF!+0.06793952)*CONWAY_7_6_114_38!#REF!+999.84259</f>
        <v>#REF!</v>
      </c>
      <c r="B664" t="e">
        <f>(((0.0000000053875*CONWAY_7_6_114_38!#REF!-0.00000082467)*CONWAY_7_6_114_38!#REF!+0.000076438)*CONWAY_7_6_114_38!#REF!-0.0040899)*CONWAY_7_6_114_38!#REF!+0.824493</f>
        <v>#REF!</v>
      </c>
      <c r="C664" t="e">
        <f>(-(0.0000016546*CONWAY_7_6_114_38!#REF!)+0.00010227)*CONWAY_7_6_114_38!#REF!-0.00572466</f>
        <v>#REF!</v>
      </c>
    </row>
    <row r="665" spans="1:3">
      <c r="A665" t="e">
        <f>((((0.000000006536336*CONWAY_7_6_114_38!#REF!-0.000001120083)*CONWAY_7_6_114_38!#REF!+0.0001001685)*CONWAY_7_6_114_38!#REF!-0.00909529)*CONWAY_7_6_114_38!#REF!+0.06793952)*CONWAY_7_6_114_38!#REF!+999.84259</f>
        <v>#REF!</v>
      </c>
      <c r="B665" t="e">
        <f>(((0.0000000053875*CONWAY_7_6_114_38!#REF!-0.00000082467)*CONWAY_7_6_114_38!#REF!+0.000076438)*CONWAY_7_6_114_38!#REF!-0.0040899)*CONWAY_7_6_114_38!#REF!+0.824493</f>
        <v>#REF!</v>
      </c>
      <c r="C665" t="e">
        <f>(-(0.0000016546*CONWAY_7_6_114_38!#REF!)+0.00010227)*CONWAY_7_6_114_38!#REF!-0.00572466</f>
        <v>#REF!</v>
      </c>
    </row>
    <row r="666" spans="1:3">
      <c r="A666" t="e">
        <f>((((0.000000006536336*CONWAY_7_6_114_38!#REF!-0.000001120083)*CONWAY_7_6_114_38!#REF!+0.0001001685)*CONWAY_7_6_114_38!#REF!-0.00909529)*CONWAY_7_6_114_38!#REF!+0.06793952)*CONWAY_7_6_114_38!#REF!+999.84259</f>
        <v>#REF!</v>
      </c>
      <c r="B666" t="e">
        <f>(((0.0000000053875*CONWAY_7_6_114_38!#REF!-0.00000082467)*CONWAY_7_6_114_38!#REF!+0.000076438)*CONWAY_7_6_114_38!#REF!-0.0040899)*CONWAY_7_6_114_38!#REF!+0.824493</f>
        <v>#REF!</v>
      </c>
      <c r="C666" t="e">
        <f>(-(0.0000016546*CONWAY_7_6_114_38!#REF!)+0.00010227)*CONWAY_7_6_114_38!#REF!-0.00572466</f>
        <v>#REF!</v>
      </c>
    </row>
    <row r="667" spans="1:3">
      <c r="A667" t="e">
        <f>((((0.000000006536336*CONWAY_7_6_114_38!#REF!-0.000001120083)*CONWAY_7_6_114_38!#REF!+0.0001001685)*CONWAY_7_6_114_38!#REF!-0.00909529)*CONWAY_7_6_114_38!#REF!+0.06793952)*CONWAY_7_6_114_38!#REF!+999.84259</f>
        <v>#REF!</v>
      </c>
      <c r="B667" t="e">
        <f>(((0.0000000053875*CONWAY_7_6_114_38!#REF!-0.00000082467)*CONWAY_7_6_114_38!#REF!+0.000076438)*CONWAY_7_6_114_38!#REF!-0.0040899)*CONWAY_7_6_114_38!#REF!+0.824493</f>
        <v>#REF!</v>
      </c>
      <c r="C667" t="e">
        <f>(-(0.0000016546*CONWAY_7_6_114_38!#REF!)+0.00010227)*CONWAY_7_6_114_38!#REF!-0.00572466</f>
        <v>#REF!</v>
      </c>
    </row>
    <row r="668" spans="1:3">
      <c r="A668" t="e">
        <f>((((0.000000006536336*CONWAY_7_6_114_38!#REF!-0.000001120083)*CONWAY_7_6_114_38!#REF!+0.0001001685)*CONWAY_7_6_114_38!#REF!-0.00909529)*CONWAY_7_6_114_38!#REF!+0.06793952)*CONWAY_7_6_114_38!#REF!+999.84259</f>
        <v>#REF!</v>
      </c>
      <c r="B668" t="e">
        <f>(((0.0000000053875*CONWAY_7_6_114_38!#REF!-0.00000082467)*CONWAY_7_6_114_38!#REF!+0.000076438)*CONWAY_7_6_114_38!#REF!-0.0040899)*CONWAY_7_6_114_38!#REF!+0.824493</f>
        <v>#REF!</v>
      </c>
      <c r="C668" t="e">
        <f>(-(0.0000016546*CONWAY_7_6_114_38!#REF!)+0.00010227)*CONWAY_7_6_114_38!#REF!-0.00572466</f>
        <v>#REF!</v>
      </c>
    </row>
    <row r="669" spans="1:3">
      <c r="A669" t="e">
        <f>((((0.000000006536336*CONWAY_7_6_114_38!#REF!-0.000001120083)*CONWAY_7_6_114_38!#REF!+0.0001001685)*CONWAY_7_6_114_38!#REF!-0.00909529)*CONWAY_7_6_114_38!#REF!+0.06793952)*CONWAY_7_6_114_38!#REF!+999.84259</f>
        <v>#REF!</v>
      </c>
      <c r="B669" t="e">
        <f>(((0.0000000053875*CONWAY_7_6_114_38!#REF!-0.00000082467)*CONWAY_7_6_114_38!#REF!+0.000076438)*CONWAY_7_6_114_38!#REF!-0.0040899)*CONWAY_7_6_114_38!#REF!+0.824493</f>
        <v>#REF!</v>
      </c>
      <c r="C669" t="e">
        <f>(-(0.0000016546*CONWAY_7_6_114_38!#REF!)+0.00010227)*CONWAY_7_6_114_38!#REF!-0.00572466</f>
        <v>#REF!</v>
      </c>
    </row>
    <row r="670" spans="1:3">
      <c r="A670" t="e">
        <f>((((0.000000006536336*CONWAY_7_6_114_38!#REF!-0.000001120083)*CONWAY_7_6_114_38!#REF!+0.0001001685)*CONWAY_7_6_114_38!#REF!-0.00909529)*CONWAY_7_6_114_38!#REF!+0.06793952)*CONWAY_7_6_114_38!#REF!+999.84259</f>
        <v>#REF!</v>
      </c>
      <c r="B670" t="e">
        <f>(((0.0000000053875*CONWAY_7_6_114_38!#REF!-0.00000082467)*CONWAY_7_6_114_38!#REF!+0.000076438)*CONWAY_7_6_114_38!#REF!-0.0040899)*CONWAY_7_6_114_38!#REF!+0.824493</f>
        <v>#REF!</v>
      </c>
      <c r="C670" t="e">
        <f>(-(0.0000016546*CONWAY_7_6_114_38!#REF!)+0.00010227)*CONWAY_7_6_114_38!#REF!-0.00572466</f>
        <v>#REF!</v>
      </c>
    </row>
    <row r="671" spans="1:3">
      <c r="A671" t="e">
        <f>((((0.000000006536336*CONWAY_7_6_114_38!#REF!-0.000001120083)*CONWAY_7_6_114_38!#REF!+0.0001001685)*CONWAY_7_6_114_38!#REF!-0.00909529)*CONWAY_7_6_114_38!#REF!+0.06793952)*CONWAY_7_6_114_38!#REF!+999.84259</f>
        <v>#REF!</v>
      </c>
      <c r="B671" t="e">
        <f>(((0.0000000053875*CONWAY_7_6_114_38!#REF!-0.00000082467)*CONWAY_7_6_114_38!#REF!+0.000076438)*CONWAY_7_6_114_38!#REF!-0.0040899)*CONWAY_7_6_114_38!#REF!+0.824493</f>
        <v>#REF!</v>
      </c>
      <c r="C671" t="e">
        <f>(-(0.0000016546*CONWAY_7_6_114_38!#REF!)+0.00010227)*CONWAY_7_6_114_38!#REF!-0.00572466</f>
        <v>#REF!</v>
      </c>
    </row>
    <row r="672" spans="1:3">
      <c r="A672" t="e">
        <f>((((0.000000006536336*CONWAY_7_6_114_38!#REF!-0.000001120083)*CONWAY_7_6_114_38!#REF!+0.0001001685)*CONWAY_7_6_114_38!#REF!-0.00909529)*CONWAY_7_6_114_38!#REF!+0.06793952)*CONWAY_7_6_114_38!#REF!+999.84259</f>
        <v>#REF!</v>
      </c>
      <c r="B672" t="e">
        <f>(((0.0000000053875*CONWAY_7_6_114_38!#REF!-0.00000082467)*CONWAY_7_6_114_38!#REF!+0.000076438)*CONWAY_7_6_114_38!#REF!-0.0040899)*CONWAY_7_6_114_38!#REF!+0.824493</f>
        <v>#REF!</v>
      </c>
      <c r="C672" t="e">
        <f>(-(0.0000016546*CONWAY_7_6_114_38!#REF!)+0.00010227)*CONWAY_7_6_114_38!#REF!-0.00572466</f>
        <v>#REF!</v>
      </c>
    </row>
    <row r="673" spans="1:3">
      <c r="A673" t="e">
        <f>((((0.000000006536336*CONWAY_7_6_114_38!#REF!-0.000001120083)*CONWAY_7_6_114_38!#REF!+0.0001001685)*CONWAY_7_6_114_38!#REF!-0.00909529)*CONWAY_7_6_114_38!#REF!+0.06793952)*CONWAY_7_6_114_38!#REF!+999.84259</f>
        <v>#REF!</v>
      </c>
      <c r="B673" t="e">
        <f>(((0.0000000053875*CONWAY_7_6_114_38!#REF!-0.00000082467)*CONWAY_7_6_114_38!#REF!+0.000076438)*CONWAY_7_6_114_38!#REF!-0.0040899)*CONWAY_7_6_114_38!#REF!+0.824493</f>
        <v>#REF!</v>
      </c>
      <c r="C673" t="e">
        <f>(-(0.0000016546*CONWAY_7_6_114_38!#REF!)+0.00010227)*CONWAY_7_6_114_38!#REF!-0.00572466</f>
        <v>#REF!</v>
      </c>
    </row>
    <row r="674" spans="1:3">
      <c r="A674" t="e">
        <f>((((0.000000006536336*CONWAY_7_6_114_38!#REF!-0.000001120083)*CONWAY_7_6_114_38!#REF!+0.0001001685)*CONWAY_7_6_114_38!#REF!-0.00909529)*CONWAY_7_6_114_38!#REF!+0.06793952)*CONWAY_7_6_114_38!#REF!+999.84259</f>
        <v>#REF!</v>
      </c>
      <c r="B674" t="e">
        <f>(((0.0000000053875*CONWAY_7_6_114_38!#REF!-0.00000082467)*CONWAY_7_6_114_38!#REF!+0.000076438)*CONWAY_7_6_114_38!#REF!-0.0040899)*CONWAY_7_6_114_38!#REF!+0.824493</f>
        <v>#REF!</v>
      </c>
      <c r="C674" t="e">
        <f>(-(0.0000016546*CONWAY_7_6_114_38!#REF!)+0.00010227)*CONWAY_7_6_114_38!#REF!-0.00572466</f>
        <v>#REF!</v>
      </c>
    </row>
    <row r="675" spans="1:3">
      <c r="A675" t="e">
        <f>((((0.000000006536336*CONWAY_7_6_114_38!#REF!-0.000001120083)*CONWAY_7_6_114_38!#REF!+0.0001001685)*CONWAY_7_6_114_38!#REF!-0.00909529)*CONWAY_7_6_114_38!#REF!+0.06793952)*CONWAY_7_6_114_38!#REF!+999.84259</f>
        <v>#REF!</v>
      </c>
      <c r="B675" t="e">
        <f>(((0.0000000053875*CONWAY_7_6_114_38!#REF!-0.00000082467)*CONWAY_7_6_114_38!#REF!+0.000076438)*CONWAY_7_6_114_38!#REF!-0.0040899)*CONWAY_7_6_114_38!#REF!+0.824493</f>
        <v>#REF!</v>
      </c>
      <c r="C675" t="e">
        <f>(-(0.0000016546*CONWAY_7_6_114_38!#REF!)+0.00010227)*CONWAY_7_6_114_38!#REF!-0.00572466</f>
        <v>#REF!</v>
      </c>
    </row>
    <row r="676" spans="1:3">
      <c r="A676" t="e">
        <f>((((0.000000006536336*CONWAY_7_6_114_38!#REF!-0.000001120083)*CONWAY_7_6_114_38!#REF!+0.0001001685)*CONWAY_7_6_114_38!#REF!-0.00909529)*CONWAY_7_6_114_38!#REF!+0.06793952)*CONWAY_7_6_114_38!#REF!+999.84259</f>
        <v>#REF!</v>
      </c>
      <c r="B676" t="e">
        <f>(((0.0000000053875*CONWAY_7_6_114_38!#REF!-0.00000082467)*CONWAY_7_6_114_38!#REF!+0.000076438)*CONWAY_7_6_114_38!#REF!-0.0040899)*CONWAY_7_6_114_38!#REF!+0.824493</f>
        <v>#REF!</v>
      </c>
      <c r="C676" t="e">
        <f>(-(0.0000016546*CONWAY_7_6_114_38!#REF!)+0.00010227)*CONWAY_7_6_114_38!#REF!-0.00572466</f>
        <v>#REF!</v>
      </c>
    </row>
    <row r="677" spans="1:3">
      <c r="A677" t="e">
        <f>((((0.000000006536336*CONWAY_7_6_114_38!#REF!-0.000001120083)*CONWAY_7_6_114_38!#REF!+0.0001001685)*CONWAY_7_6_114_38!#REF!-0.00909529)*CONWAY_7_6_114_38!#REF!+0.06793952)*CONWAY_7_6_114_38!#REF!+999.84259</f>
        <v>#REF!</v>
      </c>
      <c r="B677" t="e">
        <f>(((0.0000000053875*CONWAY_7_6_114_38!#REF!-0.00000082467)*CONWAY_7_6_114_38!#REF!+0.000076438)*CONWAY_7_6_114_38!#REF!-0.0040899)*CONWAY_7_6_114_38!#REF!+0.824493</f>
        <v>#REF!</v>
      </c>
      <c r="C677" t="e">
        <f>(-(0.0000016546*CONWAY_7_6_114_38!#REF!)+0.00010227)*CONWAY_7_6_114_38!#REF!-0.00572466</f>
        <v>#REF!</v>
      </c>
    </row>
    <row r="678" spans="1:3">
      <c r="A678" t="e">
        <f>((((0.000000006536336*CONWAY_7_6_114_38!#REF!-0.000001120083)*CONWAY_7_6_114_38!#REF!+0.0001001685)*CONWAY_7_6_114_38!#REF!-0.00909529)*CONWAY_7_6_114_38!#REF!+0.06793952)*CONWAY_7_6_114_38!#REF!+999.84259</f>
        <v>#REF!</v>
      </c>
      <c r="B678" t="e">
        <f>(((0.0000000053875*CONWAY_7_6_114_38!#REF!-0.00000082467)*CONWAY_7_6_114_38!#REF!+0.000076438)*CONWAY_7_6_114_38!#REF!-0.0040899)*CONWAY_7_6_114_38!#REF!+0.824493</f>
        <v>#REF!</v>
      </c>
      <c r="C678" t="e">
        <f>(-(0.0000016546*CONWAY_7_6_114_38!#REF!)+0.00010227)*CONWAY_7_6_114_38!#REF!-0.00572466</f>
        <v>#REF!</v>
      </c>
    </row>
    <row r="679" spans="1:3">
      <c r="A679" t="e">
        <f>((((0.000000006536336*CONWAY_7_6_114_38!#REF!-0.000001120083)*CONWAY_7_6_114_38!#REF!+0.0001001685)*CONWAY_7_6_114_38!#REF!-0.00909529)*CONWAY_7_6_114_38!#REF!+0.06793952)*CONWAY_7_6_114_38!#REF!+999.84259</f>
        <v>#REF!</v>
      </c>
      <c r="B679" t="e">
        <f>(((0.0000000053875*CONWAY_7_6_114_38!#REF!-0.00000082467)*CONWAY_7_6_114_38!#REF!+0.000076438)*CONWAY_7_6_114_38!#REF!-0.0040899)*CONWAY_7_6_114_38!#REF!+0.824493</f>
        <v>#REF!</v>
      </c>
      <c r="C679" t="e">
        <f>(-(0.0000016546*CONWAY_7_6_114_38!#REF!)+0.00010227)*CONWAY_7_6_114_38!#REF!-0.00572466</f>
        <v>#REF!</v>
      </c>
    </row>
    <row r="680" spans="1:3">
      <c r="A680" t="e">
        <f>((((0.000000006536336*CONWAY_7_6_114_38!#REF!-0.000001120083)*CONWAY_7_6_114_38!#REF!+0.0001001685)*CONWAY_7_6_114_38!#REF!-0.00909529)*CONWAY_7_6_114_38!#REF!+0.06793952)*CONWAY_7_6_114_38!#REF!+999.84259</f>
        <v>#REF!</v>
      </c>
      <c r="B680" t="e">
        <f>(((0.0000000053875*CONWAY_7_6_114_38!#REF!-0.00000082467)*CONWAY_7_6_114_38!#REF!+0.000076438)*CONWAY_7_6_114_38!#REF!-0.0040899)*CONWAY_7_6_114_38!#REF!+0.824493</f>
        <v>#REF!</v>
      </c>
      <c r="C680" t="e">
        <f>(-(0.0000016546*CONWAY_7_6_114_38!#REF!)+0.00010227)*CONWAY_7_6_114_38!#REF!-0.00572466</f>
        <v>#REF!</v>
      </c>
    </row>
    <row r="681" spans="1:3">
      <c r="A681" t="e">
        <f>((((0.000000006536336*CONWAY_7_6_114_38!#REF!-0.000001120083)*CONWAY_7_6_114_38!#REF!+0.0001001685)*CONWAY_7_6_114_38!#REF!-0.00909529)*CONWAY_7_6_114_38!#REF!+0.06793952)*CONWAY_7_6_114_38!#REF!+999.84259</f>
        <v>#REF!</v>
      </c>
      <c r="B681" t="e">
        <f>(((0.0000000053875*CONWAY_7_6_114_38!#REF!-0.00000082467)*CONWAY_7_6_114_38!#REF!+0.000076438)*CONWAY_7_6_114_38!#REF!-0.0040899)*CONWAY_7_6_114_38!#REF!+0.824493</f>
        <v>#REF!</v>
      </c>
      <c r="C681" t="e">
        <f>(-(0.0000016546*CONWAY_7_6_114_38!#REF!)+0.00010227)*CONWAY_7_6_114_38!#REF!-0.00572466</f>
        <v>#REF!</v>
      </c>
    </row>
    <row r="682" spans="1:3">
      <c r="A682" t="e">
        <f>((((0.000000006536336*CONWAY_7_6_114_38!#REF!-0.000001120083)*CONWAY_7_6_114_38!#REF!+0.0001001685)*CONWAY_7_6_114_38!#REF!-0.00909529)*CONWAY_7_6_114_38!#REF!+0.06793952)*CONWAY_7_6_114_38!#REF!+999.84259</f>
        <v>#REF!</v>
      </c>
      <c r="B682" t="e">
        <f>(((0.0000000053875*CONWAY_7_6_114_38!#REF!-0.00000082467)*CONWAY_7_6_114_38!#REF!+0.000076438)*CONWAY_7_6_114_38!#REF!-0.0040899)*CONWAY_7_6_114_38!#REF!+0.824493</f>
        <v>#REF!</v>
      </c>
      <c r="C682" t="e">
        <f>(-(0.0000016546*CONWAY_7_6_114_38!#REF!)+0.00010227)*CONWAY_7_6_114_38!#REF!-0.00572466</f>
        <v>#REF!</v>
      </c>
    </row>
    <row r="683" spans="1:3">
      <c r="A683" t="e">
        <f>((((0.000000006536336*CONWAY_7_6_114_38!#REF!-0.000001120083)*CONWAY_7_6_114_38!#REF!+0.0001001685)*CONWAY_7_6_114_38!#REF!-0.00909529)*CONWAY_7_6_114_38!#REF!+0.06793952)*CONWAY_7_6_114_38!#REF!+999.84259</f>
        <v>#REF!</v>
      </c>
      <c r="B683" t="e">
        <f>(((0.0000000053875*CONWAY_7_6_114_38!#REF!-0.00000082467)*CONWAY_7_6_114_38!#REF!+0.000076438)*CONWAY_7_6_114_38!#REF!-0.0040899)*CONWAY_7_6_114_38!#REF!+0.824493</f>
        <v>#REF!</v>
      </c>
      <c r="C683" t="e">
        <f>(-(0.0000016546*CONWAY_7_6_114_38!#REF!)+0.00010227)*CONWAY_7_6_114_38!#REF!-0.00572466</f>
        <v>#REF!</v>
      </c>
    </row>
    <row r="684" spans="1:3">
      <c r="A684" t="e">
        <f>((((0.000000006536336*CONWAY_7_6_114_38!#REF!-0.000001120083)*CONWAY_7_6_114_38!#REF!+0.0001001685)*CONWAY_7_6_114_38!#REF!-0.00909529)*CONWAY_7_6_114_38!#REF!+0.06793952)*CONWAY_7_6_114_38!#REF!+999.84259</f>
        <v>#REF!</v>
      </c>
      <c r="B684" t="e">
        <f>(((0.0000000053875*CONWAY_7_6_114_38!#REF!-0.00000082467)*CONWAY_7_6_114_38!#REF!+0.000076438)*CONWAY_7_6_114_38!#REF!-0.0040899)*CONWAY_7_6_114_38!#REF!+0.824493</f>
        <v>#REF!</v>
      </c>
      <c r="C684" t="e">
        <f>(-(0.0000016546*CONWAY_7_6_114_38!#REF!)+0.00010227)*CONWAY_7_6_114_38!#REF!-0.00572466</f>
        <v>#REF!</v>
      </c>
    </row>
    <row r="685" spans="1:3">
      <c r="A685" t="e">
        <f>((((0.000000006536336*CONWAY_7_6_114_38!#REF!-0.000001120083)*CONWAY_7_6_114_38!#REF!+0.0001001685)*CONWAY_7_6_114_38!#REF!-0.00909529)*CONWAY_7_6_114_38!#REF!+0.06793952)*CONWAY_7_6_114_38!#REF!+999.84259</f>
        <v>#REF!</v>
      </c>
      <c r="B685" t="e">
        <f>(((0.0000000053875*CONWAY_7_6_114_38!#REF!-0.00000082467)*CONWAY_7_6_114_38!#REF!+0.000076438)*CONWAY_7_6_114_38!#REF!-0.0040899)*CONWAY_7_6_114_38!#REF!+0.824493</f>
        <v>#REF!</v>
      </c>
      <c r="C685" t="e">
        <f>(-(0.0000016546*CONWAY_7_6_114_38!#REF!)+0.00010227)*CONWAY_7_6_114_38!#REF!-0.00572466</f>
        <v>#REF!</v>
      </c>
    </row>
    <row r="686" spans="1:3">
      <c r="A686" t="e">
        <f>((((0.000000006536336*CONWAY_7_6_114_38!#REF!-0.000001120083)*CONWAY_7_6_114_38!#REF!+0.0001001685)*CONWAY_7_6_114_38!#REF!-0.00909529)*CONWAY_7_6_114_38!#REF!+0.06793952)*CONWAY_7_6_114_38!#REF!+999.84259</f>
        <v>#REF!</v>
      </c>
      <c r="B686" t="e">
        <f>(((0.0000000053875*CONWAY_7_6_114_38!#REF!-0.00000082467)*CONWAY_7_6_114_38!#REF!+0.000076438)*CONWAY_7_6_114_38!#REF!-0.0040899)*CONWAY_7_6_114_38!#REF!+0.824493</f>
        <v>#REF!</v>
      </c>
      <c r="C686" t="e">
        <f>(-(0.0000016546*CONWAY_7_6_114_38!#REF!)+0.00010227)*CONWAY_7_6_114_38!#REF!-0.00572466</f>
        <v>#REF!</v>
      </c>
    </row>
    <row r="687" spans="1:3">
      <c r="A687" t="e">
        <f>((((0.000000006536336*CONWAY_7_6_114_38!#REF!-0.000001120083)*CONWAY_7_6_114_38!#REF!+0.0001001685)*CONWAY_7_6_114_38!#REF!-0.00909529)*CONWAY_7_6_114_38!#REF!+0.06793952)*CONWAY_7_6_114_38!#REF!+999.84259</f>
        <v>#REF!</v>
      </c>
      <c r="B687" t="e">
        <f>(((0.0000000053875*CONWAY_7_6_114_38!#REF!-0.00000082467)*CONWAY_7_6_114_38!#REF!+0.000076438)*CONWAY_7_6_114_38!#REF!-0.0040899)*CONWAY_7_6_114_38!#REF!+0.824493</f>
        <v>#REF!</v>
      </c>
      <c r="C687" t="e">
        <f>(-(0.0000016546*CONWAY_7_6_114_38!#REF!)+0.00010227)*CONWAY_7_6_114_38!#REF!-0.00572466</f>
        <v>#REF!</v>
      </c>
    </row>
    <row r="688" spans="1:3">
      <c r="A688" t="e">
        <f>((((0.000000006536336*CONWAY_7_6_114_38!#REF!-0.000001120083)*CONWAY_7_6_114_38!#REF!+0.0001001685)*CONWAY_7_6_114_38!#REF!-0.00909529)*CONWAY_7_6_114_38!#REF!+0.06793952)*CONWAY_7_6_114_38!#REF!+999.84259</f>
        <v>#REF!</v>
      </c>
      <c r="B688" t="e">
        <f>(((0.0000000053875*CONWAY_7_6_114_38!#REF!-0.00000082467)*CONWAY_7_6_114_38!#REF!+0.000076438)*CONWAY_7_6_114_38!#REF!-0.0040899)*CONWAY_7_6_114_38!#REF!+0.824493</f>
        <v>#REF!</v>
      </c>
      <c r="C688" t="e">
        <f>(-(0.0000016546*CONWAY_7_6_114_38!#REF!)+0.00010227)*CONWAY_7_6_114_38!#REF!-0.00572466</f>
        <v>#REF!</v>
      </c>
    </row>
    <row r="689" spans="1:3">
      <c r="A689" t="e">
        <f>((((0.000000006536336*CONWAY_7_6_114_38!#REF!-0.000001120083)*CONWAY_7_6_114_38!#REF!+0.0001001685)*CONWAY_7_6_114_38!#REF!-0.00909529)*CONWAY_7_6_114_38!#REF!+0.06793952)*CONWAY_7_6_114_38!#REF!+999.84259</f>
        <v>#REF!</v>
      </c>
      <c r="B689" t="e">
        <f>(((0.0000000053875*CONWAY_7_6_114_38!#REF!-0.00000082467)*CONWAY_7_6_114_38!#REF!+0.000076438)*CONWAY_7_6_114_38!#REF!-0.0040899)*CONWAY_7_6_114_38!#REF!+0.824493</f>
        <v>#REF!</v>
      </c>
      <c r="C689" t="e">
        <f>(-(0.0000016546*CONWAY_7_6_114_38!#REF!)+0.00010227)*CONWAY_7_6_114_38!#REF!-0.00572466</f>
        <v>#REF!</v>
      </c>
    </row>
    <row r="690" spans="1:3">
      <c r="A690" t="e">
        <f>((((0.000000006536336*CONWAY_7_6_114_38!#REF!-0.000001120083)*CONWAY_7_6_114_38!#REF!+0.0001001685)*CONWAY_7_6_114_38!#REF!-0.00909529)*CONWAY_7_6_114_38!#REF!+0.06793952)*CONWAY_7_6_114_38!#REF!+999.84259</f>
        <v>#REF!</v>
      </c>
      <c r="B690" t="e">
        <f>(((0.0000000053875*CONWAY_7_6_114_38!#REF!-0.00000082467)*CONWAY_7_6_114_38!#REF!+0.000076438)*CONWAY_7_6_114_38!#REF!-0.0040899)*CONWAY_7_6_114_38!#REF!+0.824493</f>
        <v>#REF!</v>
      </c>
      <c r="C690" t="e">
        <f>(-(0.0000016546*CONWAY_7_6_114_38!#REF!)+0.00010227)*CONWAY_7_6_114_38!#REF!-0.00572466</f>
        <v>#REF!</v>
      </c>
    </row>
    <row r="691" spans="1:3">
      <c r="A691" t="e">
        <f>((((0.000000006536336*CONWAY_7_6_114_38!#REF!-0.000001120083)*CONWAY_7_6_114_38!#REF!+0.0001001685)*CONWAY_7_6_114_38!#REF!-0.00909529)*CONWAY_7_6_114_38!#REF!+0.06793952)*CONWAY_7_6_114_38!#REF!+999.84259</f>
        <v>#REF!</v>
      </c>
      <c r="B691" t="e">
        <f>(((0.0000000053875*CONWAY_7_6_114_38!#REF!-0.00000082467)*CONWAY_7_6_114_38!#REF!+0.000076438)*CONWAY_7_6_114_38!#REF!-0.0040899)*CONWAY_7_6_114_38!#REF!+0.824493</f>
        <v>#REF!</v>
      </c>
      <c r="C691" t="e">
        <f>(-(0.0000016546*CONWAY_7_6_114_38!#REF!)+0.00010227)*CONWAY_7_6_114_38!#REF!-0.00572466</f>
        <v>#REF!</v>
      </c>
    </row>
    <row r="692" spans="1:3">
      <c r="A692" t="e">
        <f>((((0.000000006536336*CONWAY_7_6_114_38!#REF!-0.000001120083)*CONWAY_7_6_114_38!#REF!+0.0001001685)*CONWAY_7_6_114_38!#REF!-0.00909529)*CONWAY_7_6_114_38!#REF!+0.06793952)*CONWAY_7_6_114_38!#REF!+999.84259</f>
        <v>#REF!</v>
      </c>
      <c r="B692" t="e">
        <f>(((0.0000000053875*CONWAY_7_6_114_38!#REF!-0.00000082467)*CONWAY_7_6_114_38!#REF!+0.000076438)*CONWAY_7_6_114_38!#REF!-0.0040899)*CONWAY_7_6_114_38!#REF!+0.824493</f>
        <v>#REF!</v>
      </c>
      <c r="C692" t="e">
        <f>(-(0.0000016546*CONWAY_7_6_114_38!#REF!)+0.00010227)*CONWAY_7_6_114_38!#REF!-0.00572466</f>
        <v>#REF!</v>
      </c>
    </row>
    <row r="693" spans="1:3">
      <c r="A693" t="e">
        <f>((((0.000000006536336*CONWAY_7_6_114_38!#REF!-0.000001120083)*CONWAY_7_6_114_38!#REF!+0.0001001685)*CONWAY_7_6_114_38!#REF!-0.00909529)*CONWAY_7_6_114_38!#REF!+0.06793952)*CONWAY_7_6_114_38!#REF!+999.84259</f>
        <v>#REF!</v>
      </c>
      <c r="B693" t="e">
        <f>(((0.0000000053875*CONWAY_7_6_114_38!#REF!-0.00000082467)*CONWAY_7_6_114_38!#REF!+0.000076438)*CONWAY_7_6_114_38!#REF!-0.0040899)*CONWAY_7_6_114_38!#REF!+0.824493</f>
        <v>#REF!</v>
      </c>
      <c r="C693" t="e">
        <f>(-(0.0000016546*CONWAY_7_6_114_38!#REF!)+0.00010227)*CONWAY_7_6_114_38!#REF!-0.00572466</f>
        <v>#REF!</v>
      </c>
    </row>
    <row r="694" spans="1:3">
      <c r="A694" t="e">
        <f>((((0.000000006536336*CONWAY_7_6_114_38!#REF!-0.000001120083)*CONWAY_7_6_114_38!#REF!+0.0001001685)*CONWAY_7_6_114_38!#REF!-0.00909529)*CONWAY_7_6_114_38!#REF!+0.06793952)*CONWAY_7_6_114_38!#REF!+999.84259</f>
        <v>#REF!</v>
      </c>
      <c r="B694" t="e">
        <f>(((0.0000000053875*CONWAY_7_6_114_38!#REF!-0.00000082467)*CONWAY_7_6_114_38!#REF!+0.000076438)*CONWAY_7_6_114_38!#REF!-0.0040899)*CONWAY_7_6_114_38!#REF!+0.824493</f>
        <v>#REF!</v>
      </c>
      <c r="C694" t="e">
        <f>(-(0.0000016546*CONWAY_7_6_114_38!#REF!)+0.00010227)*CONWAY_7_6_114_38!#REF!-0.00572466</f>
        <v>#REF!</v>
      </c>
    </row>
    <row r="695" spans="1:3">
      <c r="A695" t="e">
        <f>((((0.000000006536336*CONWAY_7_6_114_38!#REF!-0.000001120083)*CONWAY_7_6_114_38!#REF!+0.0001001685)*CONWAY_7_6_114_38!#REF!-0.00909529)*CONWAY_7_6_114_38!#REF!+0.06793952)*CONWAY_7_6_114_38!#REF!+999.84259</f>
        <v>#REF!</v>
      </c>
      <c r="B695" t="e">
        <f>(((0.0000000053875*CONWAY_7_6_114_38!#REF!-0.00000082467)*CONWAY_7_6_114_38!#REF!+0.000076438)*CONWAY_7_6_114_38!#REF!-0.0040899)*CONWAY_7_6_114_38!#REF!+0.824493</f>
        <v>#REF!</v>
      </c>
      <c r="C695" t="e">
        <f>(-(0.0000016546*CONWAY_7_6_114_38!#REF!)+0.00010227)*CONWAY_7_6_114_38!#REF!-0.00572466</f>
        <v>#REF!</v>
      </c>
    </row>
    <row r="696" spans="1:3">
      <c r="A696" t="e">
        <f>((((0.000000006536336*CONWAY_7_6_114_38!#REF!-0.000001120083)*CONWAY_7_6_114_38!#REF!+0.0001001685)*CONWAY_7_6_114_38!#REF!-0.00909529)*CONWAY_7_6_114_38!#REF!+0.06793952)*CONWAY_7_6_114_38!#REF!+999.84259</f>
        <v>#REF!</v>
      </c>
      <c r="B696" t="e">
        <f>(((0.0000000053875*CONWAY_7_6_114_38!#REF!-0.00000082467)*CONWAY_7_6_114_38!#REF!+0.000076438)*CONWAY_7_6_114_38!#REF!-0.0040899)*CONWAY_7_6_114_38!#REF!+0.824493</f>
        <v>#REF!</v>
      </c>
      <c r="C696" t="e">
        <f>(-(0.0000016546*CONWAY_7_6_114_38!#REF!)+0.00010227)*CONWAY_7_6_114_38!#REF!-0.00572466</f>
        <v>#REF!</v>
      </c>
    </row>
    <row r="697" spans="1:3">
      <c r="A697" t="e">
        <f>((((0.000000006536336*CONWAY_7_6_114_38!#REF!-0.000001120083)*CONWAY_7_6_114_38!#REF!+0.0001001685)*CONWAY_7_6_114_38!#REF!-0.00909529)*CONWAY_7_6_114_38!#REF!+0.06793952)*CONWAY_7_6_114_38!#REF!+999.84259</f>
        <v>#REF!</v>
      </c>
      <c r="B697" t="e">
        <f>(((0.0000000053875*CONWAY_7_6_114_38!#REF!-0.00000082467)*CONWAY_7_6_114_38!#REF!+0.000076438)*CONWAY_7_6_114_38!#REF!-0.0040899)*CONWAY_7_6_114_38!#REF!+0.824493</f>
        <v>#REF!</v>
      </c>
      <c r="C697" t="e">
        <f>(-(0.0000016546*CONWAY_7_6_114_38!#REF!)+0.00010227)*CONWAY_7_6_114_38!#REF!-0.00572466</f>
        <v>#REF!</v>
      </c>
    </row>
    <row r="698" spans="1:3">
      <c r="A698" t="e">
        <f>((((0.000000006536336*CONWAY_7_6_114_38!#REF!-0.000001120083)*CONWAY_7_6_114_38!#REF!+0.0001001685)*CONWAY_7_6_114_38!#REF!-0.00909529)*CONWAY_7_6_114_38!#REF!+0.06793952)*CONWAY_7_6_114_38!#REF!+999.84259</f>
        <v>#REF!</v>
      </c>
      <c r="B698" t="e">
        <f>(((0.0000000053875*CONWAY_7_6_114_38!#REF!-0.00000082467)*CONWAY_7_6_114_38!#REF!+0.000076438)*CONWAY_7_6_114_38!#REF!-0.0040899)*CONWAY_7_6_114_38!#REF!+0.824493</f>
        <v>#REF!</v>
      </c>
      <c r="C698" t="e">
        <f>(-(0.0000016546*CONWAY_7_6_114_38!#REF!)+0.00010227)*CONWAY_7_6_114_38!#REF!-0.00572466</f>
        <v>#REF!</v>
      </c>
    </row>
    <row r="699" spans="1:3">
      <c r="A699" t="e">
        <f>((((0.000000006536336*CONWAY_7_6_114_38!#REF!-0.000001120083)*CONWAY_7_6_114_38!#REF!+0.0001001685)*CONWAY_7_6_114_38!#REF!-0.00909529)*CONWAY_7_6_114_38!#REF!+0.06793952)*CONWAY_7_6_114_38!#REF!+999.84259</f>
        <v>#REF!</v>
      </c>
      <c r="B699" t="e">
        <f>(((0.0000000053875*CONWAY_7_6_114_38!#REF!-0.00000082467)*CONWAY_7_6_114_38!#REF!+0.000076438)*CONWAY_7_6_114_38!#REF!-0.0040899)*CONWAY_7_6_114_38!#REF!+0.824493</f>
        <v>#REF!</v>
      </c>
      <c r="C699" t="e">
        <f>(-(0.0000016546*CONWAY_7_6_114_38!#REF!)+0.00010227)*CONWAY_7_6_114_38!#REF!-0.00572466</f>
        <v>#REF!</v>
      </c>
    </row>
    <row r="700" spans="1:3">
      <c r="A700" t="e">
        <f>((((0.000000006536336*CONWAY_7_6_114_38!#REF!-0.000001120083)*CONWAY_7_6_114_38!#REF!+0.0001001685)*CONWAY_7_6_114_38!#REF!-0.00909529)*CONWAY_7_6_114_38!#REF!+0.06793952)*CONWAY_7_6_114_38!#REF!+999.84259</f>
        <v>#REF!</v>
      </c>
      <c r="B700" t="e">
        <f>(((0.0000000053875*CONWAY_7_6_114_38!#REF!-0.00000082467)*CONWAY_7_6_114_38!#REF!+0.000076438)*CONWAY_7_6_114_38!#REF!-0.0040899)*CONWAY_7_6_114_38!#REF!+0.824493</f>
        <v>#REF!</v>
      </c>
      <c r="C700" t="e">
        <f>(-(0.0000016546*CONWAY_7_6_114_38!#REF!)+0.00010227)*CONWAY_7_6_114_38!#REF!-0.00572466</f>
        <v>#REF!</v>
      </c>
    </row>
    <row r="701" spans="1:3">
      <c r="A701" t="e">
        <f>((((0.000000006536336*CONWAY_7_6_114_38!#REF!-0.000001120083)*CONWAY_7_6_114_38!#REF!+0.0001001685)*CONWAY_7_6_114_38!#REF!-0.00909529)*CONWAY_7_6_114_38!#REF!+0.06793952)*CONWAY_7_6_114_38!#REF!+999.84259</f>
        <v>#REF!</v>
      </c>
      <c r="B701" t="e">
        <f>(((0.0000000053875*CONWAY_7_6_114_38!#REF!-0.00000082467)*CONWAY_7_6_114_38!#REF!+0.000076438)*CONWAY_7_6_114_38!#REF!-0.0040899)*CONWAY_7_6_114_38!#REF!+0.824493</f>
        <v>#REF!</v>
      </c>
      <c r="C701" t="e">
        <f>(-(0.0000016546*CONWAY_7_6_114_38!#REF!)+0.00010227)*CONWAY_7_6_114_38!#REF!-0.00572466</f>
        <v>#REF!</v>
      </c>
    </row>
    <row r="702" spans="1:3">
      <c r="A702" t="e">
        <f>((((0.000000006536336*CONWAY_7_6_114_38!#REF!-0.000001120083)*CONWAY_7_6_114_38!#REF!+0.0001001685)*CONWAY_7_6_114_38!#REF!-0.00909529)*CONWAY_7_6_114_38!#REF!+0.06793952)*CONWAY_7_6_114_38!#REF!+999.84259</f>
        <v>#REF!</v>
      </c>
      <c r="B702" t="e">
        <f>(((0.0000000053875*CONWAY_7_6_114_38!#REF!-0.00000082467)*CONWAY_7_6_114_38!#REF!+0.000076438)*CONWAY_7_6_114_38!#REF!-0.0040899)*CONWAY_7_6_114_38!#REF!+0.824493</f>
        <v>#REF!</v>
      </c>
      <c r="C702" t="e">
        <f>(-(0.0000016546*CONWAY_7_6_114_38!#REF!)+0.00010227)*CONWAY_7_6_114_38!#REF!-0.00572466</f>
        <v>#REF!</v>
      </c>
    </row>
    <row r="703" spans="1:3">
      <c r="A703" t="e">
        <f>((((0.000000006536336*CONWAY_7_6_114_38!#REF!-0.000001120083)*CONWAY_7_6_114_38!#REF!+0.0001001685)*CONWAY_7_6_114_38!#REF!-0.00909529)*CONWAY_7_6_114_38!#REF!+0.06793952)*CONWAY_7_6_114_38!#REF!+999.84259</f>
        <v>#REF!</v>
      </c>
      <c r="B703" t="e">
        <f>(((0.0000000053875*CONWAY_7_6_114_38!#REF!-0.00000082467)*CONWAY_7_6_114_38!#REF!+0.000076438)*CONWAY_7_6_114_38!#REF!-0.0040899)*CONWAY_7_6_114_38!#REF!+0.824493</f>
        <v>#REF!</v>
      </c>
      <c r="C703" t="e">
        <f>(-(0.0000016546*CONWAY_7_6_114_38!#REF!)+0.00010227)*CONWAY_7_6_114_38!#REF!-0.00572466</f>
        <v>#REF!</v>
      </c>
    </row>
    <row r="704" spans="1:3">
      <c r="A704" t="e">
        <f>((((0.000000006536336*CONWAY_7_6_114_38!#REF!-0.000001120083)*CONWAY_7_6_114_38!#REF!+0.0001001685)*CONWAY_7_6_114_38!#REF!-0.00909529)*CONWAY_7_6_114_38!#REF!+0.06793952)*CONWAY_7_6_114_38!#REF!+999.84259</f>
        <v>#REF!</v>
      </c>
      <c r="B704" t="e">
        <f>(((0.0000000053875*CONWAY_7_6_114_38!#REF!-0.00000082467)*CONWAY_7_6_114_38!#REF!+0.000076438)*CONWAY_7_6_114_38!#REF!-0.0040899)*CONWAY_7_6_114_38!#REF!+0.824493</f>
        <v>#REF!</v>
      </c>
      <c r="C704" t="e">
        <f>(-(0.0000016546*CONWAY_7_6_114_38!#REF!)+0.00010227)*CONWAY_7_6_114_38!#REF!-0.00572466</f>
        <v>#REF!</v>
      </c>
    </row>
    <row r="705" spans="1:3">
      <c r="A705" t="e">
        <f>((((0.000000006536336*CONWAY_7_6_114_38!#REF!-0.000001120083)*CONWAY_7_6_114_38!#REF!+0.0001001685)*CONWAY_7_6_114_38!#REF!-0.00909529)*CONWAY_7_6_114_38!#REF!+0.06793952)*CONWAY_7_6_114_38!#REF!+999.84259</f>
        <v>#REF!</v>
      </c>
      <c r="B705" t="e">
        <f>(((0.0000000053875*CONWAY_7_6_114_38!#REF!-0.00000082467)*CONWAY_7_6_114_38!#REF!+0.000076438)*CONWAY_7_6_114_38!#REF!-0.0040899)*CONWAY_7_6_114_38!#REF!+0.824493</f>
        <v>#REF!</v>
      </c>
      <c r="C705" t="e">
        <f>(-(0.0000016546*CONWAY_7_6_114_38!#REF!)+0.00010227)*CONWAY_7_6_114_38!#REF!-0.00572466</f>
        <v>#REF!</v>
      </c>
    </row>
    <row r="706" spans="1:3">
      <c r="A706" t="e">
        <f>((((0.000000006536336*CONWAY_7_6_114_38!#REF!-0.000001120083)*CONWAY_7_6_114_38!#REF!+0.0001001685)*CONWAY_7_6_114_38!#REF!-0.00909529)*CONWAY_7_6_114_38!#REF!+0.06793952)*CONWAY_7_6_114_38!#REF!+999.84259</f>
        <v>#REF!</v>
      </c>
      <c r="B706" t="e">
        <f>(((0.0000000053875*CONWAY_7_6_114_38!#REF!-0.00000082467)*CONWAY_7_6_114_38!#REF!+0.000076438)*CONWAY_7_6_114_38!#REF!-0.0040899)*CONWAY_7_6_114_38!#REF!+0.824493</f>
        <v>#REF!</v>
      </c>
      <c r="C706" t="e">
        <f>(-(0.0000016546*CONWAY_7_6_114_38!#REF!)+0.00010227)*CONWAY_7_6_114_38!#REF!-0.00572466</f>
        <v>#REF!</v>
      </c>
    </row>
    <row r="707" spans="1:3">
      <c r="A707" t="e">
        <f>((((0.000000006536336*CONWAY_7_6_114_38!#REF!-0.000001120083)*CONWAY_7_6_114_38!#REF!+0.0001001685)*CONWAY_7_6_114_38!#REF!-0.00909529)*CONWAY_7_6_114_38!#REF!+0.06793952)*CONWAY_7_6_114_38!#REF!+999.84259</f>
        <v>#REF!</v>
      </c>
      <c r="B707" t="e">
        <f>(((0.0000000053875*CONWAY_7_6_114_38!#REF!-0.00000082467)*CONWAY_7_6_114_38!#REF!+0.000076438)*CONWAY_7_6_114_38!#REF!-0.0040899)*CONWAY_7_6_114_38!#REF!+0.824493</f>
        <v>#REF!</v>
      </c>
      <c r="C707" t="e">
        <f>(-(0.0000016546*CONWAY_7_6_114_38!#REF!)+0.00010227)*CONWAY_7_6_114_38!#REF!-0.00572466</f>
        <v>#REF!</v>
      </c>
    </row>
    <row r="708" spans="1:3">
      <c r="A708" t="e">
        <f>((((0.000000006536336*CONWAY_7_6_114_38!#REF!-0.000001120083)*CONWAY_7_6_114_38!#REF!+0.0001001685)*CONWAY_7_6_114_38!#REF!-0.00909529)*CONWAY_7_6_114_38!#REF!+0.06793952)*CONWAY_7_6_114_38!#REF!+999.84259</f>
        <v>#REF!</v>
      </c>
      <c r="B708" t="e">
        <f>(((0.0000000053875*CONWAY_7_6_114_38!#REF!-0.00000082467)*CONWAY_7_6_114_38!#REF!+0.000076438)*CONWAY_7_6_114_38!#REF!-0.0040899)*CONWAY_7_6_114_38!#REF!+0.824493</f>
        <v>#REF!</v>
      </c>
      <c r="C708" t="e">
        <f>(-(0.0000016546*CONWAY_7_6_114_38!#REF!)+0.00010227)*CONWAY_7_6_114_38!#REF!-0.00572466</f>
        <v>#REF!</v>
      </c>
    </row>
    <row r="709" spans="1:3">
      <c r="A709" t="e">
        <f>((((0.000000006536336*CONWAY_7_6_114_38!#REF!-0.000001120083)*CONWAY_7_6_114_38!#REF!+0.0001001685)*CONWAY_7_6_114_38!#REF!-0.00909529)*CONWAY_7_6_114_38!#REF!+0.06793952)*CONWAY_7_6_114_38!#REF!+999.84259</f>
        <v>#REF!</v>
      </c>
      <c r="B709" t="e">
        <f>(((0.0000000053875*CONWAY_7_6_114_38!#REF!-0.00000082467)*CONWAY_7_6_114_38!#REF!+0.000076438)*CONWAY_7_6_114_38!#REF!-0.0040899)*CONWAY_7_6_114_38!#REF!+0.824493</f>
        <v>#REF!</v>
      </c>
      <c r="C709" t="e">
        <f>(-(0.0000016546*CONWAY_7_6_114_38!#REF!)+0.00010227)*CONWAY_7_6_114_38!#REF!-0.00572466</f>
        <v>#REF!</v>
      </c>
    </row>
    <row r="710" spans="1:3">
      <c r="A710" t="e">
        <f>((((0.000000006536336*CONWAY_7_6_114_38!#REF!-0.000001120083)*CONWAY_7_6_114_38!#REF!+0.0001001685)*CONWAY_7_6_114_38!#REF!-0.00909529)*CONWAY_7_6_114_38!#REF!+0.06793952)*CONWAY_7_6_114_38!#REF!+999.84259</f>
        <v>#REF!</v>
      </c>
      <c r="B710" t="e">
        <f>(((0.0000000053875*CONWAY_7_6_114_38!#REF!-0.00000082467)*CONWAY_7_6_114_38!#REF!+0.000076438)*CONWAY_7_6_114_38!#REF!-0.0040899)*CONWAY_7_6_114_38!#REF!+0.824493</f>
        <v>#REF!</v>
      </c>
      <c r="C710" t="e">
        <f>(-(0.0000016546*CONWAY_7_6_114_38!#REF!)+0.00010227)*CONWAY_7_6_114_38!#REF!-0.00572466</f>
        <v>#REF!</v>
      </c>
    </row>
    <row r="711" spans="1:3">
      <c r="A711" t="e">
        <f>((((0.000000006536336*CONWAY_7_6_114_38!#REF!-0.000001120083)*CONWAY_7_6_114_38!#REF!+0.0001001685)*CONWAY_7_6_114_38!#REF!-0.00909529)*CONWAY_7_6_114_38!#REF!+0.06793952)*CONWAY_7_6_114_38!#REF!+999.84259</f>
        <v>#REF!</v>
      </c>
      <c r="B711" t="e">
        <f>(((0.0000000053875*CONWAY_7_6_114_38!#REF!-0.00000082467)*CONWAY_7_6_114_38!#REF!+0.000076438)*CONWAY_7_6_114_38!#REF!-0.0040899)*CONWAY_7_6_114_38!#REF!+0.824493</f>
        <v>#REF!</v>
      </c>
      <c r="C711" t="e">
        <f>(-(0.0000016546*CONWAY_7_6_114_38!#REF!)+0.00010227)*CONWAY_7_6_114_38!#REF!-0.00572466</f>
        <v>#REF!</v>
      </c>
    </row>
    <row r="712" spans="1:3">
      <c r="A712" t="e">
        <f>((((0.000000006536336*CONWAY_7_6_114_38!#REF!-0.000001120083)*CONWAY_7_6_114_38!#REF!+0.0001001685)*CONWAY_7_6_114_38!#REF!-0.00909529)*CONWAY_7_6_114_38!#REF!+0.06793952)*CONWAY_7_6_114_38!#REF!+999.84259</f>
        <v>#REF!</v>
      </c>
      <c r="B712" t="e">
        <f>(((0.0000000053875*CONWAY_7_6_114_38!#REF!-0.00000082467)*CONWAY_7_6_114_38!#REF!+0.000076438)*CONWAY_7_6_114_38!#REF!-0.0040899)*CONWAY_7_6_114_38!#REF!+0.824493</f>
        <v>#REF!</v>
      </c>
      <c r="C712" t="e">
        <f>(-(0.0000016546*CONWAY_7_6_114_38!#REF!)+0.00010227)*CONWAY_7_6_114_38!#REF!-0.00572466</f>
        <v>#REF!</v>
      </c>
    </row>
    <row r="713" spans="1:3">
      <c r="A713" t="e">
        <f>((((0.000000006536336*CONWAY_7_6_114_38!#REF!-0.000001120083)*CONWAY_7_6_114_38!#REF!+0.0001001685)*CONWAY_7_6_114_38!#REF!-0.00909529)*CONWAY_7_6_114_38!#REF!+0.06793952)*CONWAY_7_6_114_38!#REF!+999.84259</f>
        <v>#REF!</v>
      </c>
      <c r="B713" t="e">
        <f>(((0.0000000053875*CONWAY_7_6_114_38!#REF!-0.00000082467)*CONWAY_7_6_114_38!#REF!+0.000076438)*CONWAY_7_6_114_38!#REF!-0.0040899)*CONWAY_7_6_114_38!#REF!+0.824493</f>
        <v>#REF!</v>
      </c>
      <c r="C713" t="e">
        <f>(-(0.0000016546*CONWAY_7_6_114_38!#REF!)+0.00010227)*CONWAY_7_6_114_38!#REF!-0.00572466</f>
        <v>#REF!</v>
      </c>
    </row>
    <row r="714" spans="1:3">
      <c r="A714" t="e">
        <f>((((0.000000006536336*CONWAY_7_6_114_38!#REF!-0.000001120083)*CONWAY_7_6_114_38!#REF!+0.0001001685)*CONWAY_7_6_114_38!#REF!-0.00909529)*CONWAY_7_6_114_38!#REF!+0.06793952)*CONWAY_7_6_114_38!#REF!+999.84259</f>
        <v>#REF!</v>
      </c>
      <c r="B714" t="e">
        <f>(((0.0000000053875*CONWAY_7_6_114_38!#REF!-0.00000082467)*CONWAY_7_6_114_38!#REF!+0.000076438)*CONWAY_7_6_114_38!#REF!-0.0040899)*CONWAY_7_6_114_38!#REF!+0.824493</f>
        <v>#REF!</v>
      </c>
      <c r="C714" t="e">
        <f>(-(0.0000016546*CONWAY_7_6_114_38!#REF!)+0.00010227)*CONWAY_7_6_114_38!#REF!-0.00572466</f>
        <v>#REF!</v>
      </c>
    </row>
    <row r="715" spans="1:3">
      <c r="A715" t="e">
        <f>((((0.000000006536336*CONWAY_7_6_114_38!#REF!-0.000001120083)*CONWAY_7_6_114_38!#REF!+0.0001001685)*CONWAY_7_6_114_38!#REF!-0.00909529)*CONWAY_7_6_114_38!#REF!+0.06793952)*CONWAY_7_6_114_38!#REF!+999.84259</f>
        <v>#REF!</v>
      </c>
      <c r="B715" t="e">
        <f>(((0.0000000053875*CONWAY_7_6_114_38!#REF!-0.00000082467)*CONWAY_7_6_114_38!#REF!+0.000076438)*CONWAY_7_6_114_38!#REF!-0.0040899)*CONWAY_7_6_114_38!#REF!+0.824493</f>
        <v>#REF!</v>
      </c>
      <c r="C715" t="e">
        <f>(-(0.0000016546*CONWAY_7_6_114_38!#REF!)+0.00010227)*CONWAY_7_6_114_38!#REF!-0.00572466</f>
        <v>#REF!</v>
      </c>
    </row>
    <row r="716" spans="1:3">
      <c r="A716" t="e">
        <f>((((0.000000006536336*CONWAY_7_6_114_38!#REF!-0.000001120083)*CONWAY_7_6_114_38!#REF!+0.0001001685)*CONWAY_7_6_114_38!#REF!-0.00909529)*CONWAY_7_6_114_38!#REF!+0.06793952)*CONWAY_7_6_114_38!#REF!+999.84259</f>
        <v>#REF!</v>
      </c>
      <c r="B716" t="e">
        <f>(((0.0000000053875*CONWAY_7_6_114_38!#REF!-0.00000082467)*CONWAY_7_6_114_38!#REF!+0.000076438)*CONWAY_7_6_114_38!#REF!-0.0040899)*CONWAY_7_6_114_38!#REF!+0.824493</f>
        <v>#REF!</v>
      </c>
      <c r="C716" t="e">
        <f>(-(0.0000016546*CONWAY_7_6_114_38!#REF!)+0.00010227)*CONWAY_7_6_114_38!#REF!-0.00572466</f>
        <v>#REF!</v>
      </c>
    </row>
    <row r="717" spans="1:3">
      <c r="A717" t="e">
        <f>((((0.000000006536336*CONWAY_7_6_114_38!#REF!-0.000001120083)*CONWAY_7_6_114_38!#REF!+0.0001001685)*CONWAY_7_6_114_38!#REF!-0.00909529)*CONWAY_7_6_114_38!#REF!+0.06793952)*CONWAY_7_6_114_38!#REF!+999.84259</f>
        <v>#REF!</v>
      </c>
      <c r="B717" t="e">
        <f>(((0.0000000053875*CONWAY_7_6_114_38!#REF!-0.00000082467)*CONWAY_7_6_114_38!#REF!+0.000076438)*CONWAY_7_6_114_38!#REF!-0.0040899)*CONWAY_7_6_114_38!#REF!+0.824493</f>
        <v>#REF!</v>
      </c>
      <c r="C717" t="e">
        <f>(-(0.0000016546*CONWAY_7_6_114_38!#REF!)+0.00010227)*CONWAY_7_6_114_38!#REF!-0.00572466</f>
        <v>#REF!</v>
      </c>
    </row>
    <row r="718" spans="1:3">
      <c r="A718" t="e">
        <f>((((0.000000006536336*CONWAY_7_6_114_38!#REF!-0.000001120083)*CONWAY_7_6_114_38!#REF!+0.0001001685)*CONWAY_7_6_114_38!#REF!-0.00909529)*CONWAY_7_6_114_38!#REF!+0.06793952)*CONWAY_7_6_114_38!#REF!+999.84259</f>
        <v>#REF!</v>
      </c>
      <c r="B718" t="e">
        <f>(((0.0000000053875*CONWAY_7_6_114_38!#REF!-0.00000082467)*CONWAY_7_6_114_38!#REF!+0.000076438)*CONWAY_7_6_114_38!#REF!-0.0040899)*CONWAY_7_6_114_38!#REF!+0.824493</f>
        <v>#REF!</v>
      </c>
      <c r="C718" t="e">
        <f>(-(0.0000016546*CONWAY_7_6_114_38!#REF!)+0.00010227)*CONWAY_7_6_114_38!#REF!-0.00572466</f>
        <v>#REF!</v>
      </c>
    </row>
    <row r="719" spans="1:3">
      <c r="A719" t="e">
        <f>((((0.000000006536336*CONWAY_7_6_114_38!#REF!-0.000001120083)*CONWAY_7_6_114_38!#REF!+0.0001001685)*CONWAY_7_6_114_38!#REF!-0.00909529)*CONWAY_7_6_114_38!#REF!+0.06793952)*CONWAY_7_6_114_38!#REF!+999.84259</f>
        <v>#REF!</v>
      </c>
      <c r="B719" t="e">
        <f>(((0.0000000053875*CONWAY_7_6_114_38!#REF!-0.00000082467)*CONWAY_7_6_114_38!#REF!+0.000076438)*CONWAY_7_6_114_38!#REF!-0.0040899)*CONWAY_7_6_114_38!#REF!+0.824493</f>
        <v>#REF!</v>
      </c>
      <c r="C719" t="e">
        <f>(-(0.0000016546*CONWAY_7_6_114_38!#REF!)+0.00010227)*CONWAY_7_6_114_38!#REF!-0.00572466</f>
        <v>#REF!</v>
      </c>
    </row>
    <row r="720" spans="1:3">
      <c r="A720" t="e">
        <f>((((0.000000006536336*CONWAY_7_6_114_38!#REF!-0.000001120083)*CONWAY_7_6_114_38!#REF!+0.0001001685)*CONWAY_7_6_114_38!#REF!-0.00909529)*CONWAY_7_6_114_38!#REF!+0.06793952)*CONWAY_7_6_114_38!#REF!+999.84259</f>
        <v>#REF!</v>
      </c>
      <c r="B720" t="e">
        <f>(((0.0000000053875*CONWAY_7_6_114_38!#REF!-0.00000082467)*CONWAY_7_6_114_38!#REF!+0.000076438)*CONWAY_7_6_114_38!#REF!-0.0040899)*CONWAY_7_6_114_38!#REF!+0.824493</f>
        <v>#REF!</v>
      </c>
      <c r="C720" t="e">
        <f>(-(0.0000016546*CONWAY_7_6_114_38!#REF!)+0.00010227)*CONWAY_7_6_114_38!#REF!-0.00572466</f>
        <v>#REF!</v>
      </c>
    </row>
    <row r="721" spans="1:3">
      <c r="A721" t="e">
        <f>((((0.000000006536336*CONWAY_7_6_114_38!#REF!-0.000001120083)*CONWAY_7_6_114_38!#REF!+0.0001001685)*CONWAY_7_6_114_38!#REF!-0.00909529)*CONWAY_7_6_114_38!#REF!+0.06793952)*CONWAY_7_6_114_38!#REF!+999.84259</f>
        <v>#REF!</v>
      </c>
      <c r="B721" t="e">
        <f>(((0.0000000053875*CONWAY_7_6_114_38!#REF!-0.00000082467)*CONWAY_7_6_114_38!#REF!+0.000076438)*CONWAY_7_6_114_38!#REF!-0.0040899)*CONWAY_7_6_114_38!#REF!+0.824493</f>
        <v>#REF!</v>
      </c>
      <c r="C721" t="e">
        <f>(-(0.0000016546*CONWAY_7_6_114_38!#REF!)+0.00010227)*CONWAY_7_6_114_38!#REF!-0.00572466</f>
        <v>#REF!</v>
      </c>
    </row>
    <row r="722" spans="1:3">
      <c r="A722" t="e">
        <f>((((0.000000006536336*CONWAY_7_6_114_38!#REF!-0.000001120083)*CONWAY_7_6_114_38!#REF!+0.0001001685)*CONWAY_7_6_114_38!#REF!-0.00909529)*CONWAY_7_6_114_38!#REF!+0.06793952)*CONWAY_7_6_114_38!#REF!+999.84259</f>
        <v>#REF!</v>
      </c>
      <c r="B722" t="e">
        <f>(((0.0000000053875*CONWAY_7_6_114_38!#REF!-0.00000082467)*CONWAY_7_6_114_38!#REF!+0.000076438)*CONWAY_7_6_114_38!#REF!-0.0040899)*CONWAY_7_6_114_38!#REF!+0.824493</f>
        <v>#REF!</v>
      </c>
      <c r="C722" t="e">
        <f>(-(0.0000016546*CONWAY_7_6_114_38!#REF!)+0.00010227)*CONWAY_7_6_114_38!#REF!-0.00572466</f>
        <v>#REF!</v>
      </c>
    </row>
    <row r="723" spans="1:3">
      <c r="A723" t="e">
        <f>((((0.000000006536336*CONWAY_7_6_114_38!#REF!-0.000001120083)*CONWAY_7_6_114_38!#REF!+0.0001001685)*CONWAY_7_6_114_38!#REF!-0.00909529)*CONWAY_7_6_114_38!#REF!+0.06793952)*CONWAY_7_6_114_38!#REF!+999.84259</f>
        <v>#REF!</v>
      </c>
      <c r="B723" t="e">
        <f>(((0.0000000053875*CONWAY_7_6_114_38!#REF!-0.00000082467)*CONWAY_7_6_114_38!#REF!+0.000076438)*CONWAY_7_6_114_38!#REF!-0.0040899)*CONWAY_7_6_114_38!#REF!+0.824493</f>
        <v>#REF!</v>
      </c>
      <c r="C723" t="e">
        <f>(-(0.0000016546*CONWAY_7_6_114_38!#REF!)+0.00010227)*CONWAY_7_6_114_38!#REF!-0.00572466</f>
        <v>#REF!</v>
      </c>
    </row>
    <row r="724" spans="1:3">
      <c r="A724" t="e">
        <f>((((0.000000006536336*CONWAY_7_6_114_38!#REF!-0.000001120083)*CONWAY_7_6_114_38!#REF!+0.0001001685)*CONWAY_7_6_114_38!#REF!-0.00909529)*CONWAY_7_6_114_38!#REF!+0.06793952)*CONWAY_7_6_114_38!#REF!+999.84259</f>
        <v>#REF!</v>
      </c>
      <c r="B724" t="e">
        <f>(((0.0000000053875*CONWAY_7_6_114_38!#REF!-0.00000082467)*CONWAY_7_6_114_38!#REF!+0.000076438)*CONWAY_7_6_114_38!#REF!-0.0040899)*CONWAY_7_6_114_38!#REF!+0.824493</f>
        <v>#REF!</v>
      </c>
      <c r="C724" t="e">
        <f>(-(0.0000016546*CONWAY_7_6_114_38!#REF!)+0.00010227)*CONWAY_7_6_114_38!#REF!-0.00572466</f>
        <v>#REF!</v>
      </c>
    </row>
    <row r="725" spans="1:3">
      <c r="A725" t="e">
        <f>((((0.000000006536336*CONWAY_7_6_114_38!#REF!-0.000001120083)*CONWAY_7_6_114_38!#REF!+0.0001001685)*CONWAY_7_6_114_38!#REF!-0.00909529)*CONWAY_7_6_114_38!#REF!+0.06793952)*CONWAY_7_6_114_38!#REF!+999.84259</f>
        <v>#REF!</v>
      </c>
      <c r="B725" t="e">
        <f>(((0.0000000053875*CONWAY_7_6_114_38!#REF!-0.00000082467)*CONWAY_7_6_114_38!#REF!+0.000076438)*CONWAY_7_6_114_38!#REF!-0.0040899)*CONWAY_7_6_114_38!#REF!+0.824493</f>
        <v>#REF!</v>
      </c>
      <c r="C725" t="e">
        <f>(-(0.0000016546*CONWAY_7_6_114_38!#REF!)+0.00010227)*CONWAY_7_6_114_38!#REF!-0.00572466</f>
        <v>#REF!</v>
      </c>
    </row>
    <row r="726" spans="1:3">
      <c r="A726" t="e">
        <f>((((0.000000006536336*CONWAY_7_6_114_38!#REF!-0.000001120083)*CONWAY_7_6_114_38!#REF!+0.0001001685)*CONWAY_7_6_114_38!#REF!-0.00909529)*CONWAY_7_6_114_38!#REF!+0.06793952)*CONWAY_7_6_114_38!#REF!+999.84259</f>
        <v>#REF!</v>
      </c>
      <c r="B726" t="e">
        <f>(((0.0000000053875*CONWAY_7_6_114_38!#REF!-0.00000082467)*CONWAY_7_6_114_38!#REF!+0.000076438)*CONWAY_7_6_114_38!#REF!-0.0040899)*CONWAY_7_6_114_38!#REF!+0.824493</f>
        <v>#REF!</v>
      </c>
      <c r="C726" t="e">
        <f>(-(0.0000016546*CONWAY_7_6_114_38!#REF!)+0.00010227)*CONWAY_7_6_114_38!#REF!-0.00572466</f>
        <v>#REF!</v>
      </c>
    </row>
    <row r="727" spans="1:3">
      <c r="A727" t="e">
        <f>((((0.000000006536336*CONWAY_7_6_114_38!#REF!-0.000001120083)*CONWAY_7_6_114_38!#REF!+0.0001001685)*CONWAY_7_6_114_38!#REF!-0.00909529)*CONWAY_7_6_114_38!#REF!+0.06793952)*CONWAY_7_6_114_38!#REF!+999.84259</f>
        <v>#REF!</v>
      </c>
      <c r="B727" t="e">
        <f>(((0.0000000053875*CONWAY_7_6_114_38!#REF!-0.00000082467)*CONWAY_7_6_114_38!#REF!+0.000076438)*CONWAY_7_6_114_38!#REF!-0.0040899)*CONWAY_7_6_114_38!#REF!+0.824493</f>
        <v>#REF!</v>
      </c>
      <c r="C727" t="e">
        <f>(-(0.0000016546*CONWAY_7_6_114_38!#REF!)+0.00010227)*CONWAY_7_6_114_38!#REF!-0.00572466</f>
        <v>#REF!</v>
      </c>
    </row>
    <row r="728" spans="1:3">
      <c r="A728" t="e">
        <f>((((0.000000006536336*CONWAY_7_6_114_38!#REF!-0.000001120083)*CONWAY_7_6_114_38!#REF!+0.0001001685)*CONWAY_7_6_114_38!#REF!-0.00909529)*CONWAY_7_6_114_38!#REF!+0.06793952)*CONWAY_7_6_114_38!#REF!+999.84259</f>
        <v>#REF!</v>
      </c>
      <c r="B728" t="e">
        <f>(((0.0000000053875*CONWAY_7_6_114_38!#REF!-0.00000082467)*CONWAY_7_6_114_38!#REF!+0.000076438)*CONWAY_7_6_114_38!#REF!-0.0040899)*CONWAY_7_6_114_38!#REF!+0.824493</f>
        <v>#REF!</v>
      </c>
      <c r="C728" t="e">
        <f>(-(0.0000016546*CONWAY_7_6_114_38!#REF!)+0.00010227)*CONWAY_7_6_114_38!#REF!-0.00572466</f>
        <v>#REF!</v>
      </c>
    </row>
    <row r="729" spans="1:3">
      <c r="A729" t="e">
        <f>((((0.000000006536336*CONWAY_7_6_114_38!#REF!-0.000001120083)*CONWAY_7_6_114_38!#REF!+0.0001001685)*CONWAY_7_6_114_38!#REF!-0.00909529)*CONWAY_7_6_114_38!#REF!+0.06793952)*CONWAY_7_6_114_38!#REF!+999.84259</f>
        <v>#REF!</v>
      </c>
      <c r="B729" t="e">
        <f>(((0.0000000053875*CONWAY_7_6_114_38!#REF!-0.00000082467)*CONWAY_7_6_114_38!#REF!+0.000076438)*CONWAY_7_6_114_38!#REF!-0.0040899)*CONWAY_7_6_114_38!#REF!+0.824493</f>
        <v>#REF!</v>
      </c>
      <c r="C729" t="e">
        <f>(-(0.0000016546*CONWAY_7_6_114_38!#REF!)+0.00010227)*CONWAY_7_6_114_38!#REF!-0.00572466</f>
        <v>#REF!</v>
      </c>
    </row>
    <row r="730" spans="1:3">
      <c r="A730" t="e">
        <f>((((0.000000006536336*CONWAY_7_6_114_38!#REF!-0.000001120083)*CONWAY_7_6_114_38!#REF!+0.0001001685)*CONWAY_7_6_114_38!#REF!-0.00909529)*CONWAY_7_6_114_38!#REF!+0.06793952)*CONWAY_7_6_114_38!#REF!+999.84259</f>
        <v>#REF!</v>
      </c>
      <c r="B730" t="e">
        <f>(((0.0000000053875*CONWAY_7_6_114_38!#REF!-0.00000082467)*CONWAY_7_6_114_38!#REF!+0.000076438)*CONWAY_7_6_114_38!#REF!-0.0040899)*CONWAY_7_6_114_38!#REF!+0.824493</f>
        <v>#REF!</v>
      </c>
      <c r="C730" t="e">
        <f>(-(0.0000016546*CONWAY_7_6_114_38!#REF!)+0.00010227)*CONWAY_7_6_114_38!#REF!-0.00572466</f>
        <v>#REF!</v>
      </c>
    </row>
    <row r="731" spans="1:3">
      <c r="A731" t="e">
        <f>((((0.000000006536336*CONWAY_7_6_114_38!#REF!-0.000001120083)*CONWAY_7_6_114_38!#REF!+0.0001001685)*CONWAY_7_6_114_38!#REF!-0.00909529)*CONWAY_7_6_114_38!#REF!+0.06793952)*CONWAY_7_6_114_38!#REF!+999.84259</f>
        <v>#REF!</v>
      </c>
      <c r="B731" t="e">
        <f>(((0.0000000053875*CONWAY_7_6_114_38!#REF!-0.00000082467)*CONWAY_7_6_114_38!#REF!+0.000076438)*CONWAY_7_6_114_38!#REF!-0.0040899)*CONWAY_7_6_114_38!#REF!+0.824493</f>
        <v>#REF!</v>
      </c>
      <c r="C731" t="e">
        <f>(-(0.0000016546*CONWAY_7_6_114_38!#REF!)+0.00010227)*CONWAY_7_6_114_38!#REF!-0.00572466</f>
        <v>#REF!</v>
      </c>
    </row>
    <row r="732" spans="1:3">
      <c r="A732" t="e">
        <f>((((0.000000006536336*CONWAY_7_6_114_38!#REF!-0.000001120083)*CONWAY_7_6_114_38!#REF!+0.0001001685)*CONWAY_7_6_114_38!#REF!-0.00909529)*CONWAY_7_6_114_38!#REF!+0.06793952)*CONWAY_7_6_114_38!#REF!+999.84259</f>
        <v>#REF!</v>
      </c>
      <c r="B732" t="e">
        <f>(((0.0000000053875*CONWAY_7_6_114_38!#REF!-0.00000082467)*CONWAY_7_6_114_38!#REF!+0.000076438)*CONWAY_7_6_114_38!#REF!-0.0040899)*CONWAY_7_6_114_38!#REF!+0.824493</f>
        <v>#REF!</v>
      </c>
      <c r="C732" t="e">
        <f>(-(0.0000016546*CONWAY_7_6_114_38!#REF!)+0.00010227)*CONWAY_7_6_114_38!#REF!-0.00572466</f>
        <v>#REF!</v>
      </c>
    </row>
    <row r="733" spans="1:3">
      <c r="A733" t="e">
        <f>((((0.000000006536336*CONWAY_7_6_114_38!#REF!-0.000001120083)*CONWAY_7_6_114_38!#REF!+0.0001001685)*CONWAY_7_6_114_38!#REF!-0.00909529)*CONWAY_7_6_114_38!#REF!+0.06793952)*CONWAY_7_6_114_38!#REF!+999.84259</f>
        <v>#REF!</v>
      </c>
      <c r="B733" t="e">
        <f>(((0.0000000053875*CONWAY_7_6_114_38!#REF!-0.00000082467)*CONWAY_7_6_114_38!#REF!+0.000076438)*CONWAY_7_6_114_38!#REF!-0.0040899)*CONWAY_7_6_114_38!#REF!+0.824493</f>
        <v>#REF!</v>
      </c>
      <c r="C733" t="e">
        <f>(-(0.0000016546*CONWAY_7_6_114_38!#REF!)+0.00010227)*CONWAY_7_6_114_38!#REF!-0.00572466</f>
        <v>#REF!</v>
      </c>
    </row>
    <row r="734" spans="1:3">
      <c r="A734" t="e">
        <f>((((0.000000006536336*CONWAY_7_6_114_38!#REF!-0.000001120083)*CONWAY_7_6_114_38!#REF!+0.0001001685)*CONWAY_7_6_114_38!#REF!-0.00909529)*CONWAY_7_6_114_38!#REF!+0.06793952)*CONWAY_7_6_114_38!#REF!+999.84259</f>
        <v>#REF!</v>
      </c>
      <c r="B734" t="e">
        <f>(((0.0000000053875*CONWAY_7_6_114_38!#REF!-0.00000082467)*CONWAY_7_6_114_38!#REF!+0.000076438)*CONWAY_7_6_114_38!#REF!-0.0040899)*CONWAY_7_6_114_38!#REF!+0.824493</f>
        <v>#REF!</v>
      </c>
      <c r="C734" t="e">
        <f>(-(0.0000016546*CONWAY_7_6_114_38!#REF!)+0.00010227)*CONWAY_7_6_114_38!#REF!-0.00572466</f>
        <v>#REF!</v>
      </c>
    </row>
    <row r="735" spans="1:3">
      <c r="A735" t="e">
        <f>((((0.000000006536336*CONWAY_7_6_114_38!#REF!-0.000001120083)*CONWAY_7_6_114_38!#REF!+0.0001001685)*CONWAY_7_6_114_38!#REF!-0.00909529)*CONWAY_7_6_114_38!#REF!+0.06793952)*CONWAY_7_6_114_38!#REF!+999.84259</f>
        <v>#REF!</v>
      </c>
      <c r="B735" t="e">
        <f>(((0.0000000053875*CONWAY_7_6_114_38!#REF!-0.00000082467)*CONWAY_7_6_114_38!#REF!+0.000076438)*CONWAY_7_6_114_38!#REF!-0.0040899)*CONWAY_7_6_114_38!#REF!+0.824493</f>
        <v>#REF!</v>
      </c>
      <c r="C735" t="e">
        <f>(-(0.0000016546*CONWAY_7_6_114_38!#REF!)+0.00010227)*CONWAY_7_6_114_38!#REF!-0.00572466</f>
        <v>#REF!</v>
      </c>
    </row>
    <row r="736" spans="1:3">
      <c r="A736" t="e">
        <f>((((0.000000006536336*CONWAY_7_6_114_38!#REF!-0.000001120083)*CONWAY_7_6_114_38!#REF!+0.0001001685)*CONWAY_7_6_114_38!#REF!-0.00909529)*CONWAY_7_6_114_38!#REF!+0.06793952)*CONWAY_7_6_114_38!#REF!+999.84259</f>
        <v>#REF!</v>
      </c>
      <c r="B736" t="e">
        <f>(((0.0000000053875*CONWAY_7_6_114_38!#REF!-0.00000082467)*CONWAY_7_6_114_38!#REF!+0.000076438)*CONWAY_7_6_114_38!#REF!-0.0040899)*CONWAY_7_6_114_38!#REF!+0.824493</f>
        <v>#REF!</v>
      </c>
      <c r="C736" t="e">
        <f>(-(0.0000016546*CONWAY_7_6_114_38!#REF!)+0.00010227)*CONWAY_7_6_114_38!#REF!-0.00572466</f>
        <v>#REF!</v>
      </c>
    </row>
    <row r="737" spans="1:3">
      <c r="A737" t="e">
        <f>((((0.000000006536336*CONWAY_7_6_114_38!#REF!-0.000001120083)*CONWAY_7_6_114_38!#REF!+0.0001001685)*CONWAY_7_6_114_38!#REF!-0.00909529)*CONWAY_7_6_114_38!#REF!+0.06793952)*CONWAY_7_6_114_38!#REF!+999.84259</f>
        <v>#REF!</v>
      </c>
      <c r="B737" t="e">
        <f>(((0.0000000053875*CONWAY_7_6_114_38!#REF!-0.00000082467)*CONWAY_7_6_114_38!#REF!+0.000076438)*CONWAY_7_6_114_38!#REF!-0.0040899)*CONWAY_7_6_114_38!#REF!+0.824493</f>
        <v>#REF!</v>
      </c>
      <c r="C737" t="e">
        <f>(-(0.0000016546*CONWAY_7_6_114_38!#REF!)+0.00010227)*CONWAY_7_6_114_38!#REF!-0.00572466</f>
        <v>#REF!</v>
      </c>
    </row>
    <row r="738" spans="1:3">
      <c r="A738" t="e">
        <f>((((0.000000006536336*CONWAY_7_6_114_38!#REF!-0.000001120083)*CONWAY_7_6_114_38!#REF!+0.0001001685)*CONWAY_7_6_114_38!#REF!-0.00909529)*CONWAY_7_6_114_38!#REF!+0.06793952)*CONWAY_7_6_114_38!#REF!+999.84259</f>
        <v>#REF!</v>
      </c>
      <c r="B738" t="e">
        <f>(((0.0000000053875*CONWAY_7_6_114_38!#REF!-0.00000082467)*CONWAY_7_6_114_38!#REF!+0.000076438)*CONWAY_7_6_114_38!#REF!-0.0040899)*CONWAY_7_6_114_38!#REF!+0.824493</f>
        <v>#REF!</v>
      </c>
      <c r="C738" t="e">
        <f>(-(0.0000016546*CONWAY_7_6_114_38!#REF!)+0.00010227)*CONWAY_7_6_114_38!#REF!-0.00572466</f>
        <v>#REF!</v>
      </c>
    </row>
    <row r="739" spans="1:3">
      <c r="A739" t="e">
        <f>((((0.000000006536336*CONWAY_7_6_114_38!#REF!-0.000001120083)*CONWAY_7_6_114_38!#REF!+0.0001001685)*CONWAY_7_6_114_38!#REF!-0.00909529)*CONWAY_7_6_114_38!#REF!+0.06793952)*CONWAY_7_6_114_38!#REF!+999.84259</f>
        <v>#REF!</v>
      </c>
      <c r="B739" t="e">
        <f>(((0.0000000053875*CONWAY_7_6_114_38!#REF!-0.00000082467)*CONWAY_7_6_114_38!#REF!+0.000076438)*CONWAY_7_6_114_38!#REF!-0.0040899)*CONWAY_7_6_114_38!#REF!+0.824493</f>
        <v>#REF!</v>
      </c>
      <c r="C739" t="e">
        <f>(-(0.0000016546*CONWAY_7_6_114_38!#REF!)+0.00010227)*CONWAY_7_6_114_38!#REF!-0.00572466</f>
        <v>#REF!</v>
      </c>
    </row>
    <row r="740" spans="1:3">
      <c r="A740" t="e">
        <f>((((0.000000006536336*CONWAY_7_6_114_38!#REF!-0.000001120083)*CONWAY_7_6_114_38!#REF!+0.0001001685)*CONWAY_7_6_114_38!#REF!-0.00909529)*CONWAY_7_6_114_38!#REF!+0.06793952)*CONWAY_7_6_114_38!#REF!+999.84259</f>
        <v>#REF!</v>
      </c>
      <c r="B740" t="e">
        <f>(((0.0000000053875*CONWAY_7_6_114_38!#REF!-0.00000082467)*CONWAY_7_6_114_38!#REF!+0.000076438)*CONWAY_7_6_114_38!#REF!-0.0040899)*CONWAY_7_6_114_38!#REF!+0.824493</f>
        <v>#REF!</v>
      </c>
      <c r="C740" t="e">
        <f>(-(0.0000016546*CONWAY_7_6_114_38!#REF!)+0.00010227)*CONWAY_7_6_114_38!#REF!-0.00572466</f>
        <v>#REF!</v>
      </c>
    </row>
    <row r="741" spans="1:3">
      <c r="A741" t="e">
        <f>((((0.000000006536336*CONWAY_7_6_114_38!#REF!-0.000001120083)*CONWAY_7_6_114_38!#REF!+0.0001001685)*CONWAY_7_6_114_38!#REF!-0.00909529)*CONWAY_7_6_114_38!#REF!+0.06793952)*CONWAY_7_6_114_38!#REF!+999.84259</f>
        <v>#REF!</v>
      </c>
      <c r="B741" t="e">
        <f>(((0.0000000053875*CONWAY_7_6_114_38!#REF!-0.00000082467)*CONWAY_7_6_114_38!#REF!+0.000076438)*CONWAY_7_6_114_38!#REF!-0.0040899)*CONWAY_7_6_114_38!#REF!+0.824493</f>
        <v>#REF!</v>
      </c>
      <c r="C741" t="e">
        <f>(-(0.0000016546*CONWAY_7_6_114_38!#REF!)+0.00010227)*CONWAY_7_6_114_38!#REF!-0.00572466</f>
        <v>#REF!</v>
      </c>
    </row>
    <row r="742" spans="1:3">
      <c r="A742" t="e">
        <f>((((0.000000006536336*CONWAY_7_6_114_38!#REF!-0.000001120083)*CONWAY_7_6_114_38!#REF!+0.0001001685)*CONWAY_7_6_114_38!#REF!-0.00909529)*CONWAY_7_6_114_38!#REF!+0.06793952)*CONWAY_7_6_114_38!#REF!+999.84259</f>
        <v>#REF!</v>
      </c>
      <c r="B742" t="e">
        <f>(((0.0000000053875*CONWAY_7_6_114_38!#REF!-0.00000082467)*CONWAY_7_6_114_38!#REF!+0.000076438)*CONWAY_7_6_114_38!#REF!-0.0040899)*CONWAY_7_6_114_38!#REF!+0.824493</f>
        <v>#REF!</v>
      </c>
      <c r="C742" t="e">
        <f>(-(0.0000016546*CONWAY_7_6_114_38!#REF!)+0.00010227)*CONWAY_7_6_114_38!#REF!-0.00572466</f>
        <v>#REF!</v>
      </c>
    </row>
    <row r="743" spans="1:3">
      <c r="A743" t="e">
        <f>((((0.000000006536336*CONWAY_7_6_114_38!#REF!-0.000001120083)*CONWAY_7_6_114_38!#REF!+0.0001001685)*CONWAY_7_6_114_38!#REF!-0.00909529)*CONWAY_7_6_114_38!#REF!+0.06793952)*CONWAY_7_6_114_38!#REF!+999.84259</f>
        <v>#REF!</v>
      </c>
      <c r="B743" t="e">
        <f>(((0.0000000053875*CONWAY_7_6_114_38!#REF!-0.00000082467)*CONWAY_7_6_114_38!#REF!+0.000076438)*CONWAY_7_6_114_38!#REF!-0.0040899)*CONWAY_7_6_114_38!#REF!+0.824493</f>
        <v>#REF!</v>
      </c>
      <c r="C743" t="e">
        <f>(-(0.0000016546*CONWAY_7_6_114_38!#REF!)+0.00010227)*CONWAY_7_6_114_38!#REF!-0.00572466</f>
        <v>#REF!</v>
      </c>
    </row>
    <row r="744" spans="1:3">
      <c r="A744" t="e">
        <f>((((0.000000006536336*CONWAY_7_6_114_38!#REF!-0.000001120083)*CONWAY_7_6_114_38!#REF!+0.0001001685)*CONWAY_7_6_114_38!#REF!-0.00909529)*CONWAY_7_6_114_38!#REF!+0.06793952)*CONWAY_7_6_114_38!#REF!+999.84259</f>
        <v>#REF!</v>
      </c>
      <c r="B744" t="e">
        <f>(((0.0000000053875*CONWAY_7_6_114_38!#REF!-0.00000082467)*CONWAY_7_6_114_38!#REF!+0.000076438)*CONWAY_7_6_114_38!#REF!-0.0040899)*CONWAY_7_6_114_38!#REF!+0.824493</f>
        <v>#REF!</v>
      </c>
      <c r="C744" t="e">
        <f>(-(0.0000016546*CONWAY_7_6_114_38!#REF!)+0.00010227)*CONWAY_7_6_114_38!#REF!-0.00572466</f>
        <v>#REF!</v>
      </c>
    </row>
    <row r="745" spans="1:3">
      <c r="A745" t="e">
        <f>((((0.000000006536336*CONWAY_7_6_114_38!#REF!-0.000001120083)*CONWAY_7_6_114_38!#REF!+0.0001001685)*CONWAY_7_6_114_38!#REF!-0.00909529)*CONWAY_7_6_114_38!#REF!+0.06793952)*CONWAY_7_6_114_38!#REF!+999.84259</f>
        <v>#REF!</v>
      </c>
      <c r="B745" t="e">
        <f>(((0.0000000053875*CONWAY_7_6_114_38!#REF!-0.00000082467)*CONWAY_7_6_114_38!#REF!+0.000076438)*CONWAY_7_6_114_38!#REF!-0.0040899)*CONWAY_7_6_114_38!#REF!+0.824493</f>
        <v>#REF!</v>
      </c>
      <c r="C745" t="e">
        <f>(-(0.0000016546*CONWAY_7_6_114_38!#REF!)+0.00010227)*CONWAY_7_6_114_38!#REF!-0.00572466</f>
        <v>#REF!</v>
      </c>
    </row>
    <row r="746" spans="1:3">
      <c r="A746" t="e">
        <f>((((0.000000006536336*CONWAY_7_6_114_38!#REF!-0.000001120083)*CONWAY_7_6_114_38!#REF!+0.0001001685)*CONWAY_7_6_114_38!#REF!-0.00909529)*CONWAY_7_6_114_38!#REF!+0.06793952)*CONWAY_7_6_114_38!#REF!+999.84259</f>
        <v>#REF!</v>
      </c>
      <c r="B746" t="e">
        <f>(((0.0000000053875*CONWAY_7_6_114_38!#REF!-0.00000082467)*CONWAY_7_6_114_38!#REF!+0.000076438)*CONWAY_7_6_114_38!#REF!-0.0040899)*CONWAY_7_6_114_38!#REF!+0.824493</f>
        <v>#REF!</v>
      </c>
      <c r="C746" t="e">
        <f>(-(0.0000016546*CONWAY_7_6_114_38!#REF!)+0.00010227)*CONWAY_7_6_114_38!#REF!-0.00572466</f>
        <v>#REF!</v>
      </c>
    </row>
    <row r="747" spans="1:3">
      <c r="A747" t="e">
        <f>((((0.000000006536336*CONWAY_7_6_114_38!#REF!-0.000001120083)*CONWAY_7_6_114_38!#REF!+0.0001001685)*CONWAY_7_6_114_38!#REF!-0.00909529)*CONWAY_7_6_114_38!#REF!+0.06793952)*CONWAY_7_6_114_38!#REF!+999.84259</f>
        <v>#REF!</v>
      </c>
      <c r="B747" t="e">
        <f>(((0.0000000053875*CONWAY_7_6_114_38!#REF!-0.00000082467)*CONWAY_7_6_114_38!#REF!+0.000076438)*CONWAY_7_6_114_38!#REF!-0.0040899)*CONWAY_7_6_114_38!#REF!+0.824493</f>
        <v>#REF!</v>
      </c>
      <c r="C747" t="e">
        <f>(-(0.0000016546*CONWAY_7_6_114_38!#REF!)+0.00010227)*CONWAY_7_6_114_38!#REF!-0.00572466</f>
        <v>#REF!</v>
      </c>
    </row>
    <row r="748" spans="1:3">
      <c r="A748" t="e">
        <f>((((0.000000006536336*CONWAY_7_6_114_38!#REF!-0.000001120083)*CONWAY_7_6_114_38!#REF!+0.0001001685)*CONWAY_7_6_114_38!#REF!-0.00909529)*CONWAY_7_6_114_38!#REF!+0.06793952)*CONWAY_7_6_114_38!#REF!+999.84259</f>
        <v>#REF!</v>
      </c>
      <c r="B748" t="e">
        <f>(((0.0000000053875*CONWAY_7_6_114_38!#REF!-0.00000082467)*CONWAY_7_6_114_38!#REF!+0.000076438)*CONWAY_7_6_114_38!#REF!-0.0040899)*CONWAY_7_6_114_38!#REF!+0.824493</f>
        <v>#REF!</v>
      </c>
      <c r="C748" t="e">
        <f>(-(0.0000016546*CONWAY_7_6_114_38!#REF!)+0.00010227)*CONWAY_7_6_114_38!#REF!-0.00572466</f>
        <v>#REF!</v>
      </c>
    </row>
    <row r="749" spans="1:3">
      <c r="A749" t="e">
        <f>((((0.000000006536336*CONWAY_7_6_114_38!#REF!-0.000001120083)*CONWAY_7_6_114_38!#REF!+0.0001001685)*CONWAY_7_6_114_38!#REF!-0.00909529)*CONWAY_7_6_114_38!#REF!+0.06793952)*CONWAY_7_6_114_38!#REF!+999.84259</f>
        <v>#REF!</v>
      </c>
      <c r="B749" t="e">
        <f>(((0.0000000053875*CONWAY_7_6_114_38!#REF!-0.00000082467)*CONWAY_7_6_114_38!#REF!+0.000076438)*CONWAY_7_6_114_38!#REF!-0.0040899)*CONWAY_7_6_114_38!#REF!+0.824493</f>
        <v>#REF!</v>
      </c>
      <c r="C749" t="e">
        <f>(-(0.0000016546*CONWAY_7_6_114_38!#REF!)+0.00010227)*CONWAY_7_6_114_38!#REF!-0.00572466</f>
        <v>#REF!</v>
      </c>
    </row>
    <row r="750" spans="1:3">
      <c r="A750" t="e">
        <f>((((0.000000006536336*CONWAY_7_6_114_38!#REF!-0.000001120083)*CONWAY_7_6_114_38!#REF!+0.0001001685)*CONWAY_7_6_114_38!#REF!-0.00909529)*CONWAY_7_6_114_38!#REF!+0.06793952)*CONWAY_7_6_114_38!#REF!+999.84259</f>
        <v>#REF!</v>
      </c>
      <c r="B750" t="e">
        <f>(((0.0000000053875*CONWAY_7_6_114_38!#REF!-0.00000082467)*CONWAY_7_6_114_38!#REF!+0.000076438)*CONWAY_7_6_114_38!#REF!-0.0040899)*CONWAY_7_6_114_38!#REF!+0.824493</f>
        <v>#REF!</v>
      </c>
      <c r="C750" t="e">
        <f>(-(0.0000016546*CONWAY_7_6_114_38!#REF!)+0.00010227)*CONWAY_7_6_114_38!#REF!-0.00572466</f>
        <v>#REF!</v>
      </c>
    </row>
    <row r="751" spans="1:3">
      <c r="A751" t="e">
        <f>((((0.000000006536336*CONWAY_7_6_114_38!#REF!-0.000001120083)*CONWAY_7_6_114_38!#REF!+0.0001001685)*CONWAY_7_6_114_38!#REF!-0.00909529)*CONWAY_7_6_114_38!#REF!+0.06793952)*CONWAY_7_6_114_38!#REF!+999.84259</f>
        <v>#REF!</v>
      </c>
      <c r="B751" t="e">
        <f>(((0.0000000053875*CONWAY_7_6_114_38!#REF!-0.00000082467)*CONWAY_7_6_114_38!#REF!+0.000076438)*CONWAY_7_6_114_38!#REF!-0.0040899)*CONWAY_7_6_114_38!#REF!+0.824493</f>
        <v>#REF!</v>
      </c>
      <c r="C751" t="e">
        <f>(-(0.0000016546*CONWAY_7_6_114_38!#REF!)+0.00010227)*CONWAY_7_6_114_38!#REF!-0.00572466</f>
        <v>#REF!</v>
      </c>
    </row>
    <row r="752" spans="1:3">
      <c r="A752" t="e">
        <f>((((0.000000006536336*CONWAY_7_6_114_38!#REF!-0.000001120083)*CONWAY_7_6_114_38!#REF!+0.0001001685)*CONWAY_7_6_114_38!#REF!-0.00909529)*CONWAY_7_6_114_38!#REF!+0.06793952)*CONWAY_7_6_114_38!#REF!+999.84259</f>
        <v>#REF!</v>
      </c>
      <c r="B752" t="e">
        <f>(((0.0000000053875*CONWAY_7_6_114_38!#REF!-0.00000082467)*CONWAY_7_6_114_38!#REF!+0.000076438)*CONWAY_7_6_114_38!#REF!-0.0040899)*CONWAY_7_6_114_38!#REF!+0.824493</f>
        <v>#REF!</v>
      </c>
      <c r="C752" t="e">
        <f>(-(0.0000016546*CONWAY_7_6_114_38!#REF!)+0.00010227)*CONWAY_7_6_114_38!#REF!-0.00572466</f>
        <v>#REF!</v>
      </c>
    </row>
    <row r="753" spans="1:3">
      <c r="A753" t="e">
        <f>((((0.000000006536336*CONWAY_7_6_114_38!#REF!-0.000001120083)*CONWAY_7_6_114_38!#REF!+0.0001001685)*CONWAY_7_6_114_38!#REF!-0.00909529)*CONWAY_7_6_114_38!#REF!+0.06793952)*CONWAY_7_6_114_38!#REF!+999.84259</f>
        <v>#REF!</v>
      </c>
      <c r="B753" t="e">
        <f>(((0.0000000053875*CONWAY_7_6_114_38!#REF!-0.00000082467)*CONWAY_7_6_114_38!#REF!+0.000076438)*CONWAY_7_6_114_38!#REF!-0.0040899)*CONWAY_7_6_114_38!#REF!+0.824493</f>
        <v>#REF!</v>
      </c>
      <c r="C753" t="e">
        <f>(-(0.0000016546*CONWAY_7_6_114_38!#REF!)+0.00010227)*CONWAY_7_6_114_38!#REF!-0.00572466</f>
        <v>#REF!</v>
      </c>
    </row>
    <row r="754" spans="1:3">
      <c r="A754" t="e">
        <f>((((0.000000006536336*CONWAY_7_6_114_38!#REF!-0.000001120083)*CONWAY_7_6_114_38!#REF!+0.0001001685)*CONWAY_7_6_114_38!#REF!-0.00909529)*CONWAY_7_6_114_38!#REF!+0.06793952)*CONWAY_7_6_114_38!#REF!+999.84259</f>
        <v>#REF!</v>
      </c>
      <c r="B754" t="e">
        <f>(((0.0000000053875*CONWAY_7_6_114_38!#REF!-0.00000082467)*CONWAY_7_6_114_38!#REF!+0.000076438)*CONWAY_7_6_114_38!#REF!-0.0040899)*CONWAY_7_6_114_38!#REF!+0.824493</f>
        <v>#REF!</v>
      </c>
      <c r="C754" t="e">
        <f>(-(0.0000016546*CONWAY_7_6_114_38!#REF!)+0.00010227)*CONWAY_7_6_114_38!#REF!-0.00572466</f>
        <v>#REF!</v>
      </c>
    </row>
    <row r="755" spans="1:3">
      <c r="A755" t="e">
        <f>((((0.000000006536336*CONWAY_7_6_114_38!#REF!-0.000001120083)*CONWAY_7_6_114_38!#REF!+0.0001001685)*CONWAY_7_6_114_38!#REF!-0.00909529)*CONWAY_7_6_114_38!#REF!+0.06793952)*CONWAY_7_6_114_38!#REF!+999.84259</f>
        <v>#REF!</v>
      </c>
      <c r="B755" t="e">
        <f>(((0.0000000053875*CONWAY_7_6_114_38!#REF!-0.00000082467)*CONWAY_7_6_114_38!#REF!+0.000076438)*CONWAY_7_6_114_38!#REF!-0.0040899)*CONWAY_7_6_114_38!#REF!+0.824493</f>
        <v>#REF!</v>
      </c>
      <c r="C755" t="e">
        <f>(-(0.0000016546*CONWAY_7_6_114_38!#REF!)+0.00010227)*CONWAY_7_6_114_38!#REF!-0.00572466</f>
        <v>#REF!</v>
      </c>
    </row>
    <row r="756" spans="1:3">
      <c r="A756" t="e">
        <f>((((0.000000006536336*CONWAY_7_6_114_38!#REF!-0.000001120083)*CONWAY_7_6_114_38!#REF!+0.0001001685)*CONWAY_7_6_114_38!#REF!-0.00909529)*CONWAY_7_6_114_38!#REF!+0.06793952)*CONWAY_7_6_114_38!#REF!+999.84259</f>
        <v>#REF!</v>
      </c>
      <c r="B756" t="e">
        <f>(((0.0000000053875*CONWAY_7_6_114_38!#REF!-0.00000082467)*CONWAY_7_6_114_38!#REF!+0.000076438)*CONWAY_7_6_114_38!#REF!-0.0040899)*CONWAY_7_6_114_38!#REF!+0.824493</f>
        <v>#REF!</v>
      </c>
      <c r="C756" t="e">
        <f>(-(0.0000016546*CONWAY_7_6_114_38!#REF!)+0.00010227)*CONWAY_7_6_114_38!#REF!-0.00572466</f>
        <v>#REF!</v>
      </c>
    </row>
    <row r="757" spans="1:3">
      <c r="A757" t="e">
        <f>((((0.000000006536336*CONWAY_7_6_114_38!#REF!-0.000001120083)*CONWAY_7_6_114_38!#REF!+0.0001001685)*CONWAY_7_6_114_38!#REF!-0.00909529)*CONWAY_7_6_114_38!#REF!+0.06793952)*CONWAY_7_6_114_38!#REF!+999.84259</f>
        <v>#REF!</v>
      </c>
      <c r="B757" t="e">
        <f>(((0.0000000053875*CONWAY_7_6_114_38!#REF!-0.00000082467)*CONWAY_7_6_114_38!#REF!+0.000076438)*CONWAY_7_6_114_38!#REF!-0.0040899)*CONWAY_7_6_114_38!#REF!+0.824493</f>
        <v>#REF!</v>
      </c>
      <c r="C757" t="e">
        <f>(-(0.0000016546*CONWAY_7_6_114_38!#REF!)+0.00010227)*CONWAY_7_6_114_38!#REF!-0.00572466</f>
        <v>#REF!</v>
      </c>
    </row>
    <row r="758" spans="1:3">
      <c r="A758" t="e">
        <f>((((0.000000006536336*CONWAY_7_6_114_38!#REF!-0.000001120083)*CONWAY_7_6_114_38!#REF!+0.0001001685)*CONWAY_7_6_114_38!#REF!-0.00909529)*CONWAY_7_6_114_38!#REF!+0.06793952)*CONWAY_7_6_114_38!#REF!+999.84259</f>
        <v>#REF!</v>
      </c>
      <c r="B758" t="e">
        <f>(((0.0000000053875*CONWAY_7_6_114_38!#REF!-0.00000082467)*CONWAY_7_6_114_38!#REF!+0.000076438)*CONWAY_7_6_114_38!#REF!-0.0040899)*CONWAY_7_6_114_38!#REF!+0.824493</f>
        <v>#REF!</v>
      </c>
      <c r="C758" t="e">
        <f>(-(0.0000016546*CONWAY_7_6_114_38!#REF!)+0.00010227)*CONWAY_7_6_114_38!#REF!-0.00572466</f>
        <v>#REF!</v>
      </c>
    </row>
    <row r="759" spans="1:3">
      <c r="A759" t="e">
        <f>((((0.000000006536336*CONWAY_7_6_114_38!#REF!-0.000001120083)*CONWAY_7_6_114_38!#REF!+0.0001001685)*CONWAY_7_6_114_38!#REF!-0.00909529)*CONWAY_7_6_114_38!#REF!+0.06793952)*CONWAY_7_6_114_38!#REF!+999.84259</f>
        <v>#REF!</v>
      </c>
      <c r="B759" t="e">
        <f>(((0.0000000053875*CONWAY_7_6_114_38!#REF!-0.00000082467)*CONWAY_7_6_114_38!#REF!+0.000076438)*CONWAY_7_6_114_38!#REF!-0.0040899)*CONWAY_7_6_114_38!#REF!+0.824493</f>
        <v>#REF!</v>
      </c>
      <c r="C759" t="e">
        <f>(-(0.0000016546*CONWAY_7_6_114_38!#REF!)+0.00010227)*CONWAY_7_6_114_38!#REF!-0.00572466</f>
        <v>#REF!</v>
      </c>
    </row>
    <row r="760" spans="1:3">
      <c r="A760" t="e">
        <f>((((0.000000006536336*CONWAY_7_6_114_38!#REF!-0.000001120083)*CONWAY_7_6_114_38!#REF!+0.0001001685)*CONWAY_7_6_114_38!#REF!-0.00909529)*CONWAY_7_6_114_38!#REF!+0.06793952)*CONWAY_7_6_114_38!#REF!+999.84259</f>
        <v>#REF!</v>
      </c>
      <c r="B760" t="e">
        <f>(((0.0000000053875*CONWAY_7_6_114_38!#REF!-0.00000082467)*CONWAY_7_6_114_38!#REF!+0.000076438)*CONWAY_7_6_114_38!#REF!-0.0040899)*CONWAY_7_6_114_38!#REF!+0.824493</f>
        <v>#REF!</v>
      </c>
      <c r="C760" t="e">
        <f>(-(0.0000016546*CONWAY_7_6_114_38!#REF!)+0.00010227)*CONWAY_7_6_114_38!#REF!-0.00572466</f>
        <v>#REF!</v>
      </c>
    </row>
    <row r="761" spans="1:3">
      <c r="A761" t="e">
        <f>((((0.000000006536336*CONWAY_7_6_114_38!#REF!-0.000001120083)*CONWAY_7_6_114_38!#REF!+0.0001001685)*CONWAY_7_6_114_38!#REF!-0.00909529)*CONWAY_7_6_114_38!#REF!+0.06793952)*CONWAY_7_6_114_38!#REF!+999.84259</f>
        <v>#REF!</v>
      </c>
      <c r="B761" t="e">
        <f>(((0.0000000053875*CONWAY_7_6_114_38!#REF!-0.00000082467)*CONWAY_7_6_114_38!#REF!+0.000076438)*CONWAY_7_6_114_38!#REF!-0.0040899)*CONWAY_7_6_114_38!#REF!+0.824493</f>
        <v>#REF!</v>
      </c>
      <c r="C761" t="e">
        <f>(-(0.0000016546*CONWAY_7_6_114_38!#REF!)+0.00010227)*CONWAY_7_6_114_38!#REF!-0.00572466</f>
        <v>#REF!</v>
      </c>
    </row>
    <row r="762" spans="1:3">
      <c r="A762" t="e">
        <f>((((0.000000006536336*CONWAY_7_6_114_38!#REF!-0.000001120083)*CONWAY_7_6_114_38!#REF!+0.0001001685)*CONWAY_7_6_114_38!#REF!-0.00909529)*CONWAY_7_6_114_38!#REF!+0.06793952)*CONWAY_7_6_114_38!#REF!+999.84259</f>
        <v>#REF!</v>
      </c>
      <c r="B762" t="e">
        <f>(((0.0000000053875*CONWAY_7_6_114_38!#REF!-0.00000082467)*CONWAY_7_6_114_38!#REF!+0.000076438)*CONWAY_7_6_114_38!#REF!-0.0040899)*CONWAY_7_6_114_38!#REF!+0.824493</f>
        <v>#REF!</v>
      </c>
      <c r="C762" t="e">
        <f>(-(0.0000016546*CONWAY_7_6_114_38!#REF!)+0.00010227)*CONWAY_7_6_114_38!#REF!-0.00572466</f>
        <v>#REF!</v>
      </c>
    </row>
    <row r="763" spans="1:3">
      <c r="A763" t="e">
        <f>((((0.000000006536336*CONWAY_7_6_114_38!#REF!-0.000001120083)*CONWAY_7_6_114_38!#REF!+0.0001001685)*CONWAY_7_6_114_38!#REF!-0.00909529)*CONWAY_7_6_114_38!#REF!+0.06793952)*CONWAY_7_6_114_38!#REF!+999.84259</f>
        <v>#REF!</v>
      </c>
      <c r="B763" t="e">
        <f>(((0.0000000053875*CONWAY_7_6_114_38!#REF!-0.00000082467)*CONWAY_7_6_114_38!#REF!+0.000076438)*CONWAY_7_6_114_38!#REF!-0.0040899)*CONWAY_7_6_114_38!#REF!+0.824493</f>
        <v>#REF!</v>
      </c>
      <c r="C763" t="e">
        <f>(-(0.0000016546*CONWAY_7_6_114_38!#REF!)+0.00010227)*CONWAY_7_6_114_38!#REF!-0.00572466</f>
        <v>#REF!</v>
      </c>
    </row>
    <row r="764" spans="1:3">
      <c r="A764" t="e">
        <f>((((0.000000006536336*CONWAY_7_6_114_38!#REF!-0.000001120083)*CONWAY_7_6_114_38!#REF!+0.0001001685)*CONWAY_7_6_114_38!#REF!-0.00909529)*CONWAY_7_6_114_38!#REF!+0.06793952)*CONWAY_7_6_114_38!#REF!+999.84259</f>
        <v>#REF!</v>
      </c>
      <c r="B764" t="e">
        <f>(((0.0000000053875*CONWAY_7_6_114_38!#REF!-0.00000082467)*CONWAY_7_6_114_38!#REF!+0.000076438)*CONWAY_7_6_114_38!#REF!-0.0040899)*CONWAY_7_6_114_38!#REF!+0.824493</f>
        <v>#REF!</v>
      </c>
      <c r="C764" t="e">
        <f>(-(0.0000016546*CONWAY_7_6_114_38!#REF!)+0.00010227)*CONWAY_7_6_114_38!#REF!-0.00572466</f>
        <v>#REF!</v>
      </c>
    </row>
    <row r="765" spans="1:3">
      <c r="A765" t="e">
        <f>((((0.000000006536336*CONWAY_7_6_114_38!#REF!-0.000001120083)*CONWAY_7_6_114_38!#REF!+0.0001001685)*CONWAY_7_6_114_38!#REF!-0.00909529)*CONWAY_7_6_114_38!#REF!+0.06793952)*CONWAY_7_6_114_38!#REF!+999.84259</f>
        <v>#REF!</v>
      </c>
      <c r="B765" t="e">
        <f>(((0.0000000053875*CONWAY_7_6_114_38!#REF!-0.00000082467)*CONWAY_7_6_114_38!#REF!+0.000076438)*CONWAY_7_6_114_38!#REF!-0.0040899)*CONWAY_7_6_114_38!#REF!+0.824493</f>
        <v>#REF!</v>
      </c>
      <c r="C765" t="e">
        <f>(-(0.0000016546*CONWAY_7_6_114_38!#REF!)+0.00010227)*CONWAY_7_6_114_38!#REF!-0.00572466</f>
        <v>#REF!</v>
      </c>
    </row>
    <row r="766" spans="1:3">
      <c r="A766" t="e">
        <f>((((0.000000006536336*CONWAY_7_6_114_38!#REF!-0.000001120083)*CONWAY_7_6_114_38!#REF!+0.0001001685)*CONWAY_7_6_114_38!#REF!-0.00909529)*CONWAY_7_6_114_38!#REF!+0.06793952)*CONWAY_7_6_114_38!#REF!+999.84259</f>
        <v>#REF!</v>
      </c>
      <c r="B766" t="e">
        <f>(((0.0000000053875*CONWAY_7_6_114_38!#REF!-0.00000082467)*CONWAY_7_6_114_38!#REF!+0.000076438)*CONWAY_7_6_114_38!#REF!-0.0040899)*CONWAY_7_6_114_38!#REF!+0.824493</f>
        <v>#REF!</v>
      </c>
      <c r="C766" t="e">
        <f>(-(0.0000016546*CONWAY_7_6_114_38!#REF!)+0.00010227)*CONWAY_7_6_114_38!#REF!-0.00572466</f>
        <v>#REF!</v>
      </c>
    </row>
    <row r="767" spans="1:3">
      <c r="A767" t="e">
        <f>((((0.000000006536336*CONWAY_7_6_114_38!#REF!-0.000001120083)*CONWAY_7_6_114_38!#REF!+0.0001001685)*CONWAY_7_6_114_38!#REF!-0.00909529)*CONWAY_7_6_114_38!#REF!+0.06793952)*CONWAY_7_6_114_38!#REF!+999.84259</f>
        <v>#REF!</v>
      </c>
      <c r="B767" t="e">
        <f>(((0.0000000053875*CONWAY_7_6_114_38!#REF!-0.00000082467)*CONWAY_7_6_114_38!#REF!+0.000076438)*CONWAY_7_6_114_38!#REF!-0.0040899)*CONWAY_7_6_114_38!#REF!+0.824493</f>
        <v>#REF!</v>
      </c>
      <c r="C767" t="e">
        <f>(-(0.0000016546*CONWAY_7_6_114_38!#REF!)+0.00010227)*CONWAY_7_6_114_38!#REF!-0.00572466</f>
        <v>#REF!</v>
      </c>
    </row>
    <row r="768" spans="1:3">
      <c r="A768" t="e">
        <f>((((0.000000006536336*CONWAY_7_6_114_38!#REF!-0.000001120083)*CONWAY_7_6_114_38!#REF!+0.0001001685)*CONWAY_7_6_114_38!#REF!-0.00909529)*CONWAY_7_6_114_38!#REF!+0.06793952)*CONWAY_7_6_114_38!#REF!+999.84259</f>
        <v>#REF!</v>
      </c>
      <c r="B768" t="e">
        <f>(((0.0000000053875*CONWAY_7_6_114_38!#REF!-0.00000082467)*CONWAY_7_6_114_38!#REF!+0.000076438)*CONWAY_7_6_114_38!#REF!-0.0040899)*CONWAY_7_6_114_38!#REF!+0.824493</f>
        <v>#REF!</v>
      </c>
      <c r="C768" t="e">
        <f>(-(0.0000016546*CONWAY_7_6_114_38!#REF!)+0.00010227)*CONWAY_7_6_114_38!#REF!-0.00572466</f>
        <v>#REF!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CONWAY_7_6_114_38</vt:lpstr>
      <vt:lpstr>Calibration</vt:lpstr>
      <vt:lpstr>Density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2010-07-07T10:38:56Z</dcterms:created>
  <dcterms:modified xsi:type="dcterms:W3CDTF">2010-07-09T09:09:42Z</dcterms:modified>
</cp:coreProperties>
</file>